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436" windowHeight="9636" activeTab="1"/>
  </bookViews>
  <sheets>
    <sheet name="Hinnakiri märts 2021" sheetId="1" r:id="rId1"/>
    <sheet name="Arvutustabe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 l="1"/>
  <c r="H21" i="2"/>
  <c r="J21" i="2" s="1"/>
  <c r="I20" i="2" l="1"/>
  <c r="H20" i="2"/>
  <c r="J20" i="2" s="1"/>
  <c r="H8" i="2" l="1"/>
  <c r="I8" i="2"/>
  <c r="H9" i="2"/>
  <c r="I9" i="2"/>
  <c r="H10" i="2"/>
  <c r="I10" i="2"/>
  <c r="H11" i="2"/>
  <c r="I11" i="2"/>
  <c r="H12" i="2"/>
  <c r="I12" i="2"/>
  <c r="H13" i="2"/>
  <c r="I13" i="2"/>
  <c r="H14" i="2"/>
  <c r="I14" i="2"/>
  <c r="H15" i="2"/>
  <c r="I15" i="2"/>
  <c r="H16" i="2"/>
  <c r="I16" i="2"/>
  <c r="H17" i="2"/>
  <c r="I17" i="2"/>
  <c r="H18" i="2"/>
  <c r="I18" i="2"/>
  <c r="H19" i="2"/>
  <c r="I19" i="2"/>
  <c r="H22" i="2"/>
  <c r="I22" i="2"/>
  <c r="J22" i="2" l="1"/>
  <c r="J13" i="2"/>
  <c r="J16" i="2"/>
  <c r="J9" i="2"/>
  <c r="J18" i="2"/>
  <c r="J8" i="2"/>
  <c r="J12" i="2"/>
  <c r="J15" i="2"/>
  <c r="J17" i="2"/>
  <c r="J14" i="2"/>
  <c r="J10" i="2"/>
  <c r="J11" i="2"/>
  <c r="J19" i="2"/>
  <c r="H4" i="2"/>
  <c r="I4" i="2"/>
  <c r="AB4" i="2"/>
  <c r="AC4" i="2"/>
  <c r="H5" i="2"/>
  <c r="I5" i="2"/>
  <c r="AB5" i="2"/>
  <c r="AC5" i="2"/>
  <c r="H6" i="2"/>
  <c r="I6" i="2"/>
  <c r="H7" i="2"/>
  <c r="I7" i="2"/>
  <c r="J7" i="2" l="1"/>
  <c r="J5" i="2"/>
  <c r="AD5" i="2"/>
  <c r="AD4" i="2"/>
  <c r="J6" i="2"/>
  <c r="J4" i="2"/>
  <c r="J23" i="2" l="1"/>
  <c r="J24" i="2" s="1"/>
  <c r="AD6" i="2"/>
  <c r="AD7" i="2" s="1"/>
</calcChain>
</file>

<file path=xl/sharedStrings.xml><?xml version="1.0" encoding="utf-8"?>
<sst xmlns="http://schemas.openxmlformats.org/spreadsheetml/2006/main" count="1511" uniqueCount="1203">
  <si>
    <t>Üldine nimetus</t>
  </si>
  <si>
    <t>Jäätmeliik, -põhimaterjal, -nimetus</t>
  </si>
  <si>
    <t>Jäätmekood</t>
  </si>
  <si>
    <t>Jäätmed, mida kasutatakse looduslike ehitusmaterjalide asendamiseks rajatiste ehitamisel või sulgemisel</t>
  </si>
  <si>
    <t>2,5</t>
  </si>
  <si>
    <t>Nimistus mujal nimetamata jäätmed</t>
  </si>
  <si>
    <t>Sulfiidsete maakide hapettekitavad töötlemisjäägid ("sabad")</t>
  </si>
  <si>
    <t xml:space="preserve">01 03 04*   </t>
  </si>
  <si>
    <t>Muud ohtlikke aineid sisaldavad maagitöötlemisjäägid</t>
  </si>
  <si>
    <t xml:space="preserve">01 03 05*   </t>
  </si>
  <si>
    <t>Muud metalle sisaldavate maavarade füüsikalisel ja keemilisel töötlemisel tekkinud ohtlikke aineid sisaldavad jäätmed</t>
  </si>
  <si>
    <t xml:space="preserve">01 03 07*   </t>
  </si>
  <si>
    <t>Alumiiniumoksiidi tootmisel tekkinud neutraliseeritud "punane hiib", mis sisaldab ohtlikke aineid, mida ei ole nimetatud koodinumbriga 01 03 07*</t>
  </si>
  <si>
    <t xml:space="preserve">01 03 10*   </t>
  </si>
  <si>
    <t>Kruusajäätmed ja kivipuru, mida ei ole nimetatud koodinumbriga 01 04 07*</t>
  </si>
  <si>
    <t>Liiva- ja savijäätmed</t>
  </si>
  <si>
    <t>Mittemaaksete maavarade füüsikalisel ja keemilisel töötlemisel tekkinud ohtlikke aineid sisaldavad jäätmed</t>
  </si>
  <si>
    <t xml:space="preserve">01 04 07*   </t>
  </si>
  <si>
    <t>Õli sisaldavad puurimishiivad ja -jäätmed</t>
  </si>
  <si>
    <t xml:space="preserve">01 05 05*   </t>
  </si>
  <si>
    <t>Ohtlikke aineid sisaldavad puurimishiivad ja muud puurimisjäätmed</t>
  </si>
  <si>
    <t xml:space="preserve">01 05 06*   </t>
  </si>
  <si>
    <t>Plastijäätmed (välja arvatud pakendid)</t>
  </si>
  <si>
    <t>Liigiti kogutud/sorteeritud, pigem positiivse väärtusega materjalid</t>
  </si>
  <si>
    <t>Metsamajandusjäätmed (näiteks oksad, risu)</t>
  </si>
  <si>
    <t>Ohtlikke aineid sisaldavad põllumajanduskemikaalide jäätmed</t>
  </si>
  <si>
    <t xml:space="preserve">02 01 08*   </t>
  </si>
  <si>
    <t>Puukoore- ja korgijäätmed</t>
  </si>
  <si>
    <t>Ohtlikke aineid sisaldav saepuru, laastud, pinnud, puit, laast- ja muud puidupõhised plaadid ning vineer</t>
  </si>
  <si>
    <t xml:space="preserve">03 01 04*   </t>
  </si>
  <si>
    <t>Saepuru, sealhulgas puidutolm, laastud, pinnud, puit, laast- ja muud puidupõhised plaadid ning vineer, mida ei ole nimetatud koodinumbriga 03 01 04*</t>
  </si>
  <si>
    <t>Halogeene mittesisaldavad orgaanilised puidukaitsevahendid</t>
  </si>
  <si>
    <t xml:space="preserve">03 02 01*   </t>
  </si>
  <si>
    <t>Kloororgaanilised puidukaitsevahendid</t>
  </si>
  <si>
    <t xml:space="preserve">03 02 02*   </t>
  </si>
  <si>
    <t>Metallorgaanilised puidukaitsevahendid</t>
  </si>
  <si>
    <t xml:space="preserve">03 02 03*   </t>
  </si>
  <si>
    <t>Anorgaanilised puidukaitsevahendid</t>
  </si>
  <si>
    <t xml:space="preserve">03 02 04*   </t>
  </si>
  <si>
    <t>Muud ohtlikke aineid sisaldavad puidukaitsevahendid</t>
  </si>
  <si>
    <t xml:space="preserve">03 02 05*   </t>
  </si>
  <si>
    <t>Fenoole sisaldavad orgaanilised puidukaitsevahendid</t>
  </si>
  <si>
    <t xml:space="preserve">03 02 97*   </t>
  </si>
  <si>
    <t>Puidukaitsevahendeid sisaldavad setted</t>
  </si>
  <si>
    <t xml:space="preserve">03 02 98*   </t>
  </si>
  <si>
    <t>Lahusteid sisaldavad rasvaärastusjäätmed (vedela faasita)</t>
  </si>
  <si>
    <t xml:space="preserve">04 01 03*   </t>
  </si>
  <si>
    <t>Orgaanilisi lahusteid sisaldavad viimistlusjäätmed</t>
  </si>
  <si>
    <t xml:space="preserve">04 02 14*   </t>
  </si>
  <si>
    <t>Ohtlikke aineid sisaldavad värvained ja pigmendid</t>
  </si>
  <si>
    <t xml:space="preserve">04 02 16*   </t>
  </si>
  <si>
    <t>Ohtlikke aineid sisaldavad reovee kohtpuhastussetted</t>
  </si>
  <si>
    <t xml:space="preserve">04 02 19*   </t>
  </si>
  <si>
    <t>Soolaärastussetted</t>
  </si>
  <si>
    <t xml:space="preserve">05 01 02*   </t>
  </si>
  <si>
    <t>Mahutite põhjasetted</t>
  </si>
  <si>
    <t xml:space="preserve">05 01 03*   </t>
  </si>
  <si>
    <t>Alküülhappesetted</t>
  </si>
  <si>
    <t xml:space="preserve">05 01 04*   </t>
  </si>
  <si>
    <t>Lekkinud õli</t>
  </si>
  <si>
    <t xml:space="preserve">05 01 05*   </t>
  </si>
  <si>
    <t>Tehastes, seadmetes ja seadmete hooldamisel tekkinud jäätmed</t>
  </si>
  <si>
    <t xml:space="preserve">05 01 06*   </t>
  </si>
  <si>
    <t>Happetõrvad (gudroonid)</t>
  </si>
  <si>
    <t xml:space="preserve">05 01 07*   </t>
  </si>
  <si>
    <t>Muud tõrvad</t>
  </si>
  <si>
    <t xml:space="preserve">05 01 08*   </t>
  </si>
  <si>
    <t xml:space="preserve">05 01 09*   </t>
  </si>
  <si>
    <t>Kütuse leelispuhastusjäätmed</t>
  </si>
  <si>
    <t xml:space="preserve">05 01 11*   </t>
  </si>
  <si>
    <t>Õli sisaldavad happed</t>
  </si>
  <si>
    <t xml:space="preserve">05 01 12*   </t>
  </si>
  <si>
    <t>Kasutatud filtersavi</t>
  </si>
  <si>
    <t xml:space="preserve">05 01 15*   </t>
  </si>
  <si>
    <t xml:space="preserve">05 06 01*   </t>
  </si>
  <si>
    <t xml:space="preserve">05 06 03*   </t>
  </si>
  <si>
    <t>Fenoole sisaldavad vesipõhised jäätmed (fenoolvesi)</t>
  </si>
  <si>
    <t xml:space="preserve">05 06 96*   </t>
  </si>
  <si>
    <t>Põlevkivi poolkoks</t>
  </si>
  <si>
    <t xml:space="preserve">05 06 97*   </t>
  </si>
  <si>
    <t>Põlevkivi pigijäätmed ("fuussid")</t>
  </si>
  <si>
    <t xml:space="preserve">05 06 98*   </t>
  </si>
  <si>
    <t>Elavhõbedat sisaldavad jäätmed</t>
  </si>
  <si>
    <t xml:space="preserve">05 07 01*   </t>
  </si>
  <si>
    <t>Väävelhape ja väävlishape</t>
  </si>
  <si>
    <t xml:space="preserve">06 01 01*   </t>
  </si>
  <si>
    <t>Vesinikkloriidhape (soolhape)</t>
  </si>
  <si>
    <t xml:space="preserve">06 01 02*   </t>
  </si>
  <si>
    <t>Vesinikfluoriidhape</t>
  </si>
  <si>
    <t xml:space="preserve">06 01 03*   </t>
  </si>
  <si>
    <t>Fosforhape ja fosforishape</t>
  </si>
  <si>
    <t xml:space="preserve">06 01 04*   </t>
  </si>
  <si>
    <t>Lämmastikhape ja lämmastikushape</t>
  </si>
  <si>
    <t xml:space="preserve">06 01 05*   </t>
  </si>
  <si>
    <t>Muud happed</t>
  </si>
  <si>
    <t xml:space="preserve">06 01 06*   </t>
  </si>
  <si>
    <t>Kaltsiumhüdroksiid</t>
  </si>
  <si>
    <t xml:space="preserve">06 02 01*   </t>
  </si>
  <si>
    <t>Ammooniumhüdroksiid</t>
  </si>
  <si>
    <t xml:space="preserve">06 02 03*   </t>
  </si>
  <si>
    <t>Naatriumhüdroksiid ja kaaliumhüdroksiid</t>
  </si>
  <si>
    <t xml:space="preserve">06 02 04*   </t>
  </si>
  <si>
    <t>Muud alused</t>
  </si>
  <si>
    <t xml:space="preserve">06 02 05*   </t>
  </si>
  <si>
    <t>Tsüaniide sisaldavad tahked soolad ja lahused</t>
  </si>
  <si>
    <t xml:space="preserve">06 03 11*   </t>
  </si>
  <si>
    <t>Raskmetalle sisaldavad tahked soolad ja lahused</t>
  </si>
  <si>
    <t xml:space="preserve">06 03 13*   </t>
  </si>
  <si>
    <t>Raskmetalle sisaldavad metallioksiidid</t>
  </si>
  <si>
    <t xml:space="preserve">06 03 15*   </t>
  </si>
  <si>
    <t>Arseeni sisaldavad jäätmed</t>
  </si>
  <si>
    <t xml:space="preserve">06 04 03*   </t>
  </si>
  <si>
    <t xml:space="preserve">06 04 04*   </t>
  </si>
  <si>
    <t>Muid raskmetalle sisaldavad jäätmed</t>
  </si>
  <si>
    <t xml:space="preserve">06 04 05*   </t>
  </si>
  <si>
    <t xml:space="preserve">06 05 02*   </t>
  </si>
  <si>
    <t>Ohtlikke sulfiide sisaldavad jäätmed</t>
  </si>
  <si>
    <t xml:space="preserve">06 06 02*   </t>
  </si>
  <si>
    <t>Ohtlikud jäätmed (ja sarnased)</t>
  </si>
  <si>
    <t>Elektrolüüsiprotsessides tekkivad asbesti sisaldavad jäätmed</t>
  </si>
  <si>
    <t xml:space="preserve">06 07 01*   </t>
  </si>
  <si>
    <t>Kloori tootmisel kasutatud aktiivsüsi</t>
  </si>
  <si>
    <t xml:space="preserve">06 07 02*   </t>
  </si>
  <si>
    <t>Elavhõbedat sisaldav baariumsulfaadisete</t>
  </si>
  <si>
    <t xml:space="preserve">06 07 03*   </t>
  </si>
  <si>
    <t>Lahused ja happed, näiteks kontakthape</t>
  </si>
  <si>
    <t xml:space="preserve">06 07 04*   </t>
  </si>
  <si>
    <t>Ohtlikke klorosilaane sisaldavad jäätmed</t>
  </si>
  <si>
    <t xml:space="preserve">06 08 02*   </t>
  </si>
  <si>
    <t>Ohtlike ainetega saastatud või neid sisaldavad kaltsiumipõhised reaktsioonijäätmed</t>
  </si>
  <si>
    <t xml:space="preserve">06 09 03*   </t>
  </si>
  <si>
    <t>Ohtlikke aineid sisaldavad jäätmed</t>
  </si>
  <si>
    <t xml:space="preserve">06 10 02*   </t>
  </si>
  <si>
    <t>Anorgaanilised taimekaitsevahendid, puidukaitsevahendid ja muud biotsiidid</t>
  </si>
  <si>
    <t xml:space="preserve">06 13 01*   </t>
  </si>
  <si>
    <t>Kasutatud aktiivsüsi (välja arvatud 06 07 02*)</t>
  </si>
  <si>
    <t xml:space="preserve">06 13 02*   </t>
  </si>
  <si>
    <t>Asbestitöötlemisjäätmed</t>
  </si>
  <si>
    <t xml:space="preserve">06 13 04*   </t>
  </si>
  <si>
    <t>Nõgi</t>
  </si>
  <si>
    <t xml:space="preserve">06 13 05*   </t>
  </si>
  <si>
    <t>Vesipõhised pesuvedelikud ja emalahused</t>
  </si>
  <si>
    <t xml:space="preserve">07 01 01*   </t>
  </si>
  <si>
    <t>Halogeenitud orgaanilised lahustid, pesuvedelikud ja emalahused</t>
  </si>
  <si>
    <t xml:space="preserve">07 01 03*   </t>
  </si>
  <si>
    <t>Muud orgaanilised lahustid, pesuvedelikud ja emalahused</t>
  </si>
  <si>
    <t xml:space="preserve">07 01 04*   </t>
  </si>
  <si>
    <t>Halogeene sisaldavad põhjasetted ja reaktsioonijäägid</t>
  </si>
  <si>
    <t xml:space="preserve">07 01 07*   </t>
  </si>
  <si>
    <t>Muud põhjasetted ja reaktsioonijäägid</t>
  </si>
  <si>
    <t xml:space="preserve">07 01 08*   </t>
  </si>
  <si>
    <t>Halogeene sisaldavad filtrikoogid ja kasutatud absorbendid</t>
  </si>
  <si>
    <t xml:space="preserve">07 01 09*   </t>
  </si>
  <si>
    <t>Muud filtrikoogid ja kasutatud absorbendid</t>
  </si>
  <si>
    <t xml:space="preserve">07 01 10*   </t>
  </si>
  <si>
    <t xml:space="preserve">07 01 11*   </t>
  </si>
  <si>
    <t xml:space="preserve">07 02 01*   </t>
  </si>
  <si>
    <t xml:space="preserve">07 02 03*   </t>
  </si>
  <si>
    <t xml:space="preserve">07 02 04*   </t>
  </si>
  <si>
    <t xml:space="preserve">07 02 07*   </t>
  </si>
  <si>
    <t xml:space="preserve">07 02 08*   </t>
  </si>
  <si>
    <t xml:space="preserve">07 02 09*   </t>
  </si>
  <si>
    <t xml:space="preserve">07 02 10*   </t>
  </si>
  <si>
    <t xml:space="preserve">07 02 11*   </t>
  </si>
  <si>
    <t>Plastijäätmed</t>
  </si>
  <si>
    <t>Ohtlikke aineid sisaldavad lisandijäätmed</t>
  </si>
  <si>
    <t xml:space="preserve">07 02 14*   </t>
  </si>
  <si>
    <t>Ohtlikke silikoone sisaldavad jäätmed</t>
  </si>
  <si>
    <t xml:space="preserve">07 02 16*   </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</si>
  <si>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</si>
  <si>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</si>
  <si>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</si>
  <si>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</si>
  <si>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</si>
  <si>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</si>
  <si>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</si>
  <si>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</si>
  <si>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</si>
  <si>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</si>
  <si>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</si>
  <si>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</si>
  <si>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</si>
  <si>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</si>
  <si>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</si>
  <si>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</si>
  <si>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Ohtlikke aineid sisaldavad tahked jäätmed</t>
  </si>
  <si>
    <t xml:space="preserve">07 04 13*   </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</si>
  <si>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</si>
  <si>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</si>
  <si>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</si>
  <si>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</si>
  <si>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</si>
  <si>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</si>
  <si>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</si>
  <si>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</si>
  <si>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13*   </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</si>
  <si>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</si>
  <si>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</si>
  <si>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</si>
  <si>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</si>
  <si>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</si>
  <si>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</si>
  <si>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</si>
  <si>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</si>
  <si>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</si>
  <si>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</si>
  <si>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</si>
  <si>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</si>
  <si>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</si>
  <si>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</si>
  <si>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</si>
  <si>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</si>
  <si>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Orgaanilisi lahusteid või muid ohtlikke aineid sisaldavad värvi- ja lakijäätmed</t>
  </si>
  <si>
    <t xml:space="preserve">08 01 11*   </t>
  </si>
  <si>
    <t>Orgaanilisi lahusteid või muid ohtlikke aineid sisaldavad värvi- või lakisetted</t>
  </si>
  <si>
    <t xml:space="preserve">08 01 13*   </t>
  </si>
  <si>
    <t>Värve või lakke sisaldavad vesisetted, mis sisaldavad orgaanilisi lahusteid või muid ohtlikke aineid</t>
  </si>
  <si>
    <t xml:space="preserve">08 01 15*   </t>
  </si>
  <si>
    <t>Värvide või lakkide eemaldamisel tekkinud jäätmed, mis sisaldavad orgaanilisi lahusteid või muid ohtlikke aineid</t>
  </si>
  <si>
    <t xml:space="preserve">08 01 17*   </t>
  </si>
  <si>
    <t>Värve või lakke sisaldavad vesisuspensioonid, mis sisaldavad orgaanilisi lahusteid või muid ohtlikke aineid</t>
  </si>
  <si>
    <t xml:space="preserve">08 01 19*   </t>
  </si>
  <si>
    <t>Värvi või laki eemaldamisjäätmed</t>
  </si>
  <si>
    <t xml:space="preserve">08 01 21*   </t>
  </si>
  <si>
    <t>Ohtlikke aineid sisaldavad trükivärvijäätmed</t>
  </si>
  <si>
    <t xml:space="preserve">08 03 12*   </t>
  </si>
  <si>
    <t>Ohtlikke aineid sisaldavad trükivärvisetted</t>
  </si>
  <si>
    <t xml:space="preserve">08 03 14*   </t>
  </si>
  <si>
    <t>Söövituslahusejäätmed</t>
  </si>
  <si>
    <t xml:space="preserve">08 03 16*   </t>
  </si>
  <si>
    <t>Ohtlikke aineid sisaldavad toonerijäätmed</t>
  </si>
  <si>
    <t xml:space="preserve">08 03 17*   </t>
  </si>
  <si>
    <t>Dispersne õli</t>
  </si>
  <si>
    <t xml:space="preserve">08 03 19*   </t>
  </si>
  <si>
    <t>Orgaanilisi lahusteid või muid ohtlikke aineid sisaldavad liimi- ja hermeetikujäätmed</t>
  </si>
  <si>
    <t xml:space="preserve">08 04 09*   </t>
  </si>
  <si>
    <t>Orgaanilisi lahusteid või muid ohtlikke aineid sisaldavad liimi- ja hermeetikusetted</t>
  </si>
  <si>
    <t xml:space="preserve">08 04 11*   </t>
  </si>
  <si>
    <t>Liime või hermeetikuid sisaldavad vesisetted, mis sisaldavad orgaanilisi lahusteid või muid ohtlikke aineid</t>
  </si>
  <si>
    <t xml:space="preserve">08 04 13*   </t>
  </si>
  <si>
    <t>Liime või hermeetikuid sisaldavad vesipõhised vedeljäätmed, mis sisaldavad orgaanilisi lahusteid või muid ohtlikke aineid</t>
  </si>
  <si>
    <t xml:space="preserve">08 04 15*   </t>
  </si>
  <si>
    <t>Kampoliõli</t>
  </si>
  <si>
    <t xml:space="preserve">08 04 17*   </t>
  </si>
  <si>
    <t>Isotsüanaadijäätmed</t>
  </si>
  <si>
    <t xml:space="preserve">08 05 01*   </t>
  </si>
  <si>
    <t>Vesialusilmuti- ja -aktivaatorilahused</t>
  </si>
  <si>
    <t xml:space="preserve">09 01 01*   </t>
  </si>
  <si>
    <t>Ofsetplaatide vesialusilmutilahused</t>
  </si>
  <si>
    <t xml:space="preserve">09 01 02*   </t>
  </si>
  <si>
    <t>Lahustitel põhinevate ilmutite lahused</t>
  </si>
  <si>
    <t xml:space="preserve">09 01 03*   </t>
  </si>
  <si>
    <t>Kinnistilahused</t>
  </si>
  <si>
    <t xml:space="preserve">09 01 04*   </t>
  </si>
  <si>
    <t>Pleegituslahused ja pleegituskinnistilahused</t>
  </si>
  <si>
    <t xml:space="preserve">09 01 05*   </t>
  </si>
  <si>
    <t>Ühekorrafotoaparaadid, mis sisaldavad koodinumbriga 16 06 01*, 16 06 02* või 16 06 03* nimetatud patareisid</t>
  </si>
  <si>
    <t xml:space="preserve">09 01 11*   </t>
  </si>
  <si>
    <t>Fotograafiajäätmete kohttöötlemisel tekkinud vesipõhised vedeljäätmed, mida ei ole nimetatud koodinumbriga 09 01 06*</t>
  </si>
  <si>
    <t xml:space="preserve">09 01 13*   </t>
  </si>
  <si>
    <t>Vanandamise, käitluse eelsed tuhad, liivad</t>
  </si>
  <si>
    <t>Koldetuhk, räbu ja katlatuhk (välja arvatud koodinumbriga 10 01 04* nimetatud katlatuhk ning koodinumbritega 10 01 96* ja 10 01 97* nimetatud jäätmed)</t>
  </si>
  <si>
    <t>Turba ja töötlemata puidu põletamisel tekkinud lendtuhk</t>
  </si>
  <si>
    <t>Õlilendtuhk ja -katlatuhk</t>
  </si>
  <si>
    <t xml:space="preserve">10 01 04*   </t>
  </si>
  <si>
    <t>Väävelhape</t>
  </si>
  <si>
    <t xml:space="preserve">10 01 09*   </t>
  </si>
  <si>
    <t>Kütusena kasutatavate emulgeeritud süsivesinike põletamisel tekkinud lendtuhk</t>
  </si>
  <si>
    <t xml:space="preserve">10 01 13*   </t>
  </si>
  <si>
    <t>Koospõletamisel tekkinud ohtlikke aineid sisaldav koldetuhk, räbu ja katlatuhk</t>
  </si>
  <si>
    <t xml:space="preserve">10 01 14*   </t>
  </si>
  <si>
    <t>Koospõletamisel tekkinud koldetuhk, räbu ja katlatuhk, mida ei ole nimetatud
 koodinumbriga 10 01 14*</t>
  </si>
  <si>
    <t>Koospõletamisel tekkinud ohtlikke aineid sisaldav lendtuhk</t>
  </si>
  <si>
    <t xml:space="preserve">10 01 16*   </t>
  </si>
  <si>
    <t>Koospõletamisel tekkinud lendtuhk, mida ei ole nimetatud koodinumbriga
 10 01 16*</t>
  </si>
  <si>
    <t>Ohtlikke aineid sisaldavad gaasipuhastusjäätmed</t>
  </si>
  <si>
    <t xml:space="preserve">10 01 18*   </t>
  </si>
  <si>
    <t xml:space="preserve">10 01 20*   </t>
  </si>
  <si>
    <t>Ohtlikke aineid sisaldavad vesisegused katlapuhastussetted</t>
  </si>
  <si>
    <t xml:space="preserve">10 01 22*   </t>
  </si>
  <si>
    <t>Keevkihtkatelde liiv</t>
  </si>
  <si>
    <t>Raske kütteõli põletamisel tekkinud koldetuhk ja -räbu ning katlatuhk</t>
  </si>
  <si>
    <t xml:space="preserve">10 01 96*   </t>
  </si>
  <si>
    <t>Põlevkivikoldetuhk</t>
  </si>
  <si>
    <t>Põlevkivilendtuhk</t>
  </si>
  <si>
    <t>Ohtlikke aineid sisaldavad tahked gaasipuhastusjäätmed</t>
  </si>
  <si>
    <t xml:space="preserve">10 02 07*   </t>
  </si>
  <si>
    <t>Jahutusveekäitlusel tekkinud õli sisaldavad jäätmed</t>
  </si>
  <si>
    <t xml:space="preserve">10 02 11*   </t>
  </si>
  <si>
    <t>Ohtlikke aineid sisaldavad gaasipuhastussetted ja -filtrikoogid</t>
  </si>
  <si>
    <t xml:space="preserve">10 02 13*   </t>
  </si>
  <si>
    <t>Primaarsulatusräbu</t>
  </si>
  <si>
    <t xml:space="preserve">10 03 04*   </t>
  </si>
  <si>
    <t>Soolaräbu sekundaarsulatusest</t>
  </si>
  <si>
    <t xml:space="preserve">10 03 08*   </t>
  </si>
  <si>
    <t>Musträbu sekundaarsulatusest</t>
  </si>
  <si>
    <t xml:space="preserve">10 03 09*   </t>
  </si>
  <si>
    <t>Põlev ujuräbu või ujuräbu, mis kokkupuutel veega eraldab ohtlikul hulgal põlevgaase</t>
  </si>
  <si>
    <t xml:space="preserve">10 03 15*   </t>
  </si>
  <si>
    <t>Anoodi valmistamisel tekkinud tõrva sisaldavad jäätmed</t>
  </si>
  <si>
    <t xml:space="preserve">10 03 17*   </t>
  </si>
  <si>
    <t>Ohtlikke aineid sisaldav tolm protsessist väljuvates gaasides</t>
  </si>
  <si>
    <t xml:space="preserve">10 03 19*   </t>
  </si>
  <si>
    <t>Ohtlikke aineid sisaldavad muud peenosakesed ja tolm (sealhulgas kuulveskitolm)</t>
  </si>
  <si>
    <t xml:space="preserve">10 03 21*   </t>
  </si>
  <si>
    <t xml:space="preserve">10 03 23*   </t>
  </si>
  <si>
    <t xml:space="preserve">10 03 25*   </t>
  </si>
  <si>
    <t xml:space="preserve">10 03 27*   </t>
  </si>
  <si>
    <t>Ohtlikke aineid sisaldavad soolaräbu- ja musträbukäitlusjäätmed</t>
  </si>
  <si>
    <t xml:space="preserve">10 03 29*   </t>
  </si>
  <si>
    <t>Primaar- ja sekundaarsulatusräbu</t>
  </si>
  <si>
    <t xml:space="preserve">10 04 01*   </t>
  </si>
  <si>
    <t>Primaar- ja sekundaarsulatustagi ja -ujuräbu</t>
  </si>
  <si>
    <t xml:space="preserve">10 04 02*   </t>
  </si>
  <si>
    <t>Kaltsiumarsenaat</t>
  </si>
  <si>
    <t xml:space="preserve">10 04 03*   </t>
  </si>
  <si>
    <t>Protsessist väljuvates gaasides sisalduv tolm</t>
  </si>
  <si>
    <t xml:space="preserve">10 04 04*   </t>
  </si>
  <si>
    <t>Muud peenosakesed ja tolm</t>
  </si>
  <si>
    <t xml:space="preserve">10 04 05*   </t>
  </si>
  <si>
    <t>Tahked gaasipuhastusjäätmed</t>
  </si>
  <si>
    <t xml:space="preserve">10 04 06*   </t>
  </si>
  <si>
    <t>Gaasipuhastussetted ja -filtrikoogid</t>
  </si>
  <si>
    <t xml:space="preserve">10 04 07*   </t>
  </si>
  <si>
    <t xml:space="preserve">10 04 09*   </t>
  </si>
  <si>
    <t xml:space="preserve">10 05 03*   </t>
  </si>
  <si>
    <t xml:space="preserve">10 05 05*   </t>
  </si>
  <si>
    <t xml:space="preserve">10 05 06*   </t>
  </si>
  <si>
    <t xml:space="preserve">10 05 08*   </t>
  </si>
  <si>
    <t>Põlev tagi ja ujuräbu või tagi ja ujuräbu, mis kokkupuutel veega eraldavad ohtlikul hulgal põlevgaase</t>
  </si>
  <si>
    <t xml:space="preserve">10 05 10*   </t>
  </si>
  <si>
    <t xml:space="preserve">10 06 03*   </t>
  </si>
  <si>
    <t xml:space="preserve">10 06 06*   </t>
  </si>
  <si>
    <t xml:space="preserve">10 06 07*   </t>
  </si>
  <si>
    <t xml:space="preserve">10 06 09*   </t>
  </si>
  <si>
    <t xml:space="preserve">10 07 07*   </t>
  </si>
  <si>
    <t>Soolaräbu primaar- ja sekundaarsulatusest</t>
  </si>
  <si>
    <t xml:space="preserve">10 08 08*   </t>
  </si>
  <si>
    <t xml:space="preserve">10 08 10*   </t>
  </si>
  <si>
    <t>Anoodivalmistamisel tekkinud tõrva sisaldavad jäätmed</t>
  </si>
  <si>
    <t xml:space="preserve">10 08 12*   </t>
  </si>
  <si>
    <t xml:space="preserve">10 08 15*   </t>
  </si>
  <si>
    <t>Protsessist väljuvate gaaside puhastussetted ja -filtrikoogid, mis sisaldavad ohtlikke aineid</t>
  </si>
  <si>
    <t xml:space="preserve">10 08 17*   </t>
  </si>
  <si>
    <t xml:space="preserve">10 08 19*   </t>
  </si>
  <si>
    <t>Ohtlikke aineid sisaldavad kasutamata jäänud valukärnid ja -vormid</t>
  </si>
  <si>
    <t xml:space="preserve">10 09 05*   </t>
  </si>
  <si>
    <t>Ohtlikke aineid sisaldavad kasutatud valukärnid ja -vormid</t>
  </si>
  <si>
    <t xml:space="preserve">10 09 07*   </t>
  </si>
  <si>
    <t>Kasutamata jäänud valukärnid ja -vormid, mida ei ole nimetatud koodinumbriga 10 09 05*</t>
  </si>
  <si>
    <t xml:space="preserve">10 09 09*   </t>
  </si>
  <si>
    <t>Muud ohtlikke aineid sisaldavad peenosakesed</t>
  </si>
  <si>
    <t xml:space="preserve">10 09 11*   </t>
  </si>
  <si>
    <t>Ohtlikke aineid sisaldavad sideainete jäätmed</t>
  </si>
  <si>
    <t xml:space="preserve">10 09 13*   </t>
  </si>
  <si>
    <t>Pragude otsingul kasutatud, ohtlikke aineid sisaldavate materjalide jäätmed</t>
  </si>
  <si>
    <t xml:space="preserve">10 09 15*   </t>
  </si>
  <si>
    <t>Kasutamata jäänud valukärnid ja -vormid, mida ei ole nimetatud koodinumbriga 10 10 05*</t>
  </si>
  <si>
    <t xml:space="preserve">10 10 05*   </t>
  </si>
  <si>
    <t xml:space="preserve">10 10 07*   </t>
  </si>
  <si>
    <t xml:space="preserve">10 10 09*   </t>
  </si>
  <si>
    <t xml:space="preserve">10 10 11*   </t>
  </si>
  <si>
    <t xml:space="preserve">10 10 13*   </t>
  </si>
  <si>
    <t xml:space="preserve">10 10 15*   </t>
  </si>
  <si>
    <t>Ohtlikke aineid sisaldavad valmistussegujäätmed enne termilist töötlemist</t>
  </si>
  <si>
    <t xml:space="preserve">10 11 09*   </t>
  </si>
  <si>
    <t>Raskmetalle sisaldav klaasipuru ja -pulber (näiteks elektronkiiretorujäätmed)</t>
  </si>
  <si>
    <t xml:space="preserve">10 11 11*   </t>
  </si>
  <si>
    <t>Ohtlikke aineid sisaldavad klaasipoleerimis- ja -lihvimissetted</t>
  </si>
  <si>
    <t xml:space="preserve">10 11 13*   </t>
  </si>
  <si>
    <t>Protsessist väljuvate gaaside tahked puhastusjäätmed, mis sisaldavad ohtlikke aineid</t>
  </si>
  <si>
    <t xml:space="preserve">10 11 15*   </t>
  </si>
  <si>
    <t xml:space="preserve">10 11 17*   </t>
  </si>
  <si>
    <t>Ohtlikke aineid sisaldavad tahked reovee kohtpuhastussetted</t>
  </si>
  <si>
    <t xml:space="preserve">10 11 19*   </t>
  </si>
  <si>
    <t>Keraamiliste materjalide, telliste, plaatide ja ehitustoodete jäätmed (pärast termilist töötlemist)</t>
  </si>
  <si>
    <t xml:space="preserve">10 12 09*   </t>
  </si>
  <si>
    <t>Raskmetalle sisaldavad glasuurimisjäätmed</t>
  </si>
  <si>
    <t xml:space="preserve">10 12 11*   </t>
  </si>
  <si>
    <t>Asbesttsemendi valmistamisel tekkinud asbesti sisaldavad jäätmed</t>
  </si>
  <si>
    <t xml:space="preserve">10 13 09*   </t>
  </si>
  <si>
    <t>Ohtlikke aineid sisaldavad või aluselised tahked gaasipuhastusjäätmed</t>
  </si>
  <si>
    <t xml:space="preserve">10 13 12*   </t>
  </si>
  <si>
    <t>Elavhõbedat sisaldavad gaasipuhastusjäätmed</t>
  </si>
  <si>
    <t xml:space="preserve">10 14 01*   </t>
  </si>
  <si>
    <t>Tsingituhk</t>
  </si>
  <si>
    <t>Peitsimishapped</t>
  </si>
  <si>
    <t xml:space="preserve">11 01 05*   </t>
  </si>
  <si>
    <t>Nimistus mujal nimetamata happed</t>
  </si>
  <si>
    <t xml:space="preserve">11 01 06*   </t>
  </si>
  <si>
    <t>Peitsimisalused</t>
  </si>
  <si>
    <t xml:space="preserve">11 01 07*   </t>
  </si>
  <si>
    <t>Fosfaatimissetted</t>
  </si>
  <si>
    <t xml:space="preserve">11 01 08*   </t>
  </si>
  <si>
    <t>Ohtlikke aineid sisaldavad setted ja filtrikoogid</t>
  </si>
  <si>
    <t xml:space="preserve">11 01 09*   </t>
  </si>
  <si>
    <t>Ohtlikke aineid sisaldav loputusvesi</t>
  </si>
  <si>
    <t xml:space="preserve">11 01 11*   </t>
  </si>
  <si>
    <t>Ohtlikke aineid sisaldavad rasvaärastusjäätmed</t>
  </si>
  <si>
    <t xml:space="preserve">11 01 13*   </t>
  </si>
  <si>
    <t>Ohtlikke aineid sisaldavad membraanpuhastus- või ioonvahetussüsteemides tekkinud eluaat ja setted</t>
  </si>
  <si>
    <t xml:space="preserve">11 01 15*   </t>
  </si>
  <si>
    <t>Küllastunud või kasutatud ioonvahetusvaigud</t>
  </si>
  <si>
    <t xml:space="preserve">11 01 16*   </t>
  </si>
  <si>
    <t>Muud ohtlikke aineid sisaldavad jäätmed</t>
  </si>
  <si>
    <t xml:space="preserve">11 01 98*   </t>
  </si>
  <si>
    <t>Tsingi hüdrometallurgiaprotsessides tekkinud setted (sealhulgas jarosiit, götiit)</t>
  </si>
  <si>
    <t xml:space="preserve">11 02 02*   </t>
  </si>
  <si>
    <t>Ohtlikke aineid sisaldavad vase hüdrometallurgiaprotsessides tekkinud jäätmed</t>
  </si>
  <si>
    <t xml:space="preserve">11 02 05*   </t>
  </si>
  <si>
    <t xml:space="preserve">11 02 07*   </t>
  </si>
  <si>
    <t>Tsüaniide sisaldavad jäätmed</t>
  </si>
  <si>
    <t xml:space="preserve">11 03 01*   </t>
  </si>
  <si>
    <t>Muud jäätmed</t>
  </si>
  <si>
    <t xml:space="preserve">11 03 02*   </t>
  </si>
  <si>
    <t xml:space="preserve">11 05 03*   </t>
  </si>
  <si>
    <t>Kasutatud räbusti</t>
  </si>
  <si>
    <t xml:space="preserve">11 05 04*   </t>
  </si>
  <si>
    <t>Plasti höövli- ja treilaastud</t>
  </si>
  <si>
    <t>Halogeene sisaldavad mineraalõlipõhised metallitöötlusõlijäätmed (välja arvatud emulsioonid ja lahused)</t>
  </si>
  <si>
    <t xml:space="preserve">12 01 06*   </t>
  </si>
  <si>
    <t>Halogeenivabad mineraalõlipõhised metallitöötlusõlijäätmed (välja arvatud emulsioonid ja lahused)</t>
  </si>
  <si>
    <t xml:space="preserve">12 01 07*   </t>
  </si>
  <si>
    <t>Halogeene sisaldavad metallitöötlusemulsiooni- ja -lahusejäätmed</t>
  </si>
  <si>
    <t xml:space="preserve">12 01 08*   </t>
  </si>
  <si>
    <t>Halogeenivabad metallitöötlusemulsiooni- ja -lahusejäätmed</t>
  </si>
  <si>
    <t xml:space="preserve">12 01 09*   </t>
  </si>
  <si>
    <t>Sünteetilised metallitöötlusõlid</t>
  </si>
  <si>
    <t xml:space="preserve">12 01 10*   </t>
  </si>
  <si>
    <t>Heitvaha ja -rasv</t>
  </si>
  <si>
    <t xml:space="preserve">12 01 12*   </t>
  </si>
  <si>
    <t>Ohtlikke aineid sisaldavad metallitöötlussetted</t>
  </si>
  <si>
    <t xml:space="preserve">12 01 14*   </t>
  </si>
  <si>
    <t>Ohtlikke aineid sisaldavad liivapritsimisjäätmed</t>
  </si>
  <si>
    <t xml:space="preserve">12 01 16*   </t>
  </si>
  <si>
    <t>Õli sisaldavad metallisetted (lihvimis-, hoonimis- ja soveldamissetted)</t>
  </si>
  <si>
    <t xml:space="preserve">12 01 18*   </t>
  </si>
  <si>
    <t>Täielikult biolagunev masinaõli</t>
  </si>
  <si>
    <t xml:space="preserve">12 01 19*   </t>
  </si>
  <si>
    <t>Ohtlikke aineid sisaldavad kasutatud lihvkäiad ja -materjalid</t>
  </si>
  <si>
    <t xml:space="preserve">12 01 20*   </t>
  </si>
  <si>
    <t>Vesipõhised pesuvedelikud</t>
  </si>
  <si>
    <t xml:space="preserve">12 03 01*   </t>
  </si>
  <si>
    <t>Rasva aurärastusjäätmed</t>
  </si>
  <si>
    <t xml:space="preserve">12 03 02*   </t>
  </si>
  <si>
    <t>PCB-sid sisaldavad hüdraulikaõlid</t>
  </si>
  <si>
    <t xml:space="preserve">13 01 01*   </t>
  </si>
  <si>
    <t>Klooritud emulsioonid</t>
  </si>
  <si>
    <t xml:space="preserve">13 01 04*   </t>
  </si>
  <si>
    <t>Kloorimata emulsioonid</t>
  </si>
  <si>
    <t xml:space="preserve">13 01 05*   </t>
  </si>
  <si>
    <t>Mineraalõlipõhised klooritud hüdraulikaõlid</t>
  </si>
  <si>
    <t xml:space="preserve">13 01 09*   </t>
  </si>
  <si>
    <t>Mineraalõlipõhised kloorimata hüdraulikaõlid</t>
  </si>
  <si>
    <t xml:space="preserve">13 01 10*   </t>
  </si>
  <si>
    <t>Sünteetilised hüdraulikaõlid</t>
  </si>
  <si>
    <t xml:space="preserve">13 01 11*   </t>
  </si>
  <si>
    <t>Täielikult biolagunevad hüdraulikaõlid</t>
  </si>
  <si>
    <t xml:space="preserve">13 01 12*   </t>
  </si>
  <si>
    <t>Muud hüdraulikaõlid</t>
  </si>
  <si>
    <t xml:space="preserve">13 01 13*   </t>
  </si>
  <si>
    <t>Mineraalõlipõhised klooritud mootori-, käigukasti- ja määrdeõlid</t>
  </si>
  <si>
    <t xml:space="preserve">13 02 04*   </t>
  </si>
  <si>
    <t>Mineraalõlipõhised kloorimata mootori-, käigukasti- ja määrdeõlid</t>
  </si>
  <si>
    <t xml:space="preserve">13 02 05*   </t>
  </si>
  <si>
    <t>Sünteetilised mootori-, käigukasti- ja määrdeõlid</t>
  </si>
  <si>
    <t xml:space="preserve">13 02 06*   </t>
  </si>
  <si>
    <t>Täielikult biolagunevad mootori-, käigukasti- ja määrdeõlid</t>
  </si>
  <si>
    <t xml:space="preserve">13 02 07*   </t>
  </si>
  <si>
    <t>Muud mootori-, käigukasti- ja määrdeõlid</t>
  </si>
  <si>
    <t xml:space="preserve">13 02 08*   </t>
  </si>
  <si>
    <t>PCB-sid sisaldavad isolatsiooni- ja soojusvahetusõlid</t>
  </si>
  <si>
    <t xml:space="preserve">13 03 01*   </t>
  </si>
  <si>
    <t>Mineraalõlipõhised klooritud isolatsiooni- ja soojusvahetusõlid, mida ei ole nimetatud koodinumbriga 13 03 01*</t>
  </si>
  <si>
    <t xml:space="preserve">13 03 06*   </t>
  </si>
  <si>
    <t>Mineraalõlipõhised kloorimata isolatsiooni- ja soojusvahetusõlid</t>
  </si>
  <si>
    <t xml:space="preserve">13 03 07*   </t>
  </si>
  <si>
    <t>Sünteetilised isolatsiooni- ja soojusvahetusõlid</t>
  </si>
  <si>
    <t xml:space="preserve">13 03 08*   </t>
  </si>
  <si>
    <t>Täielikult biolagunevad isolatsiooni- ja soojusvahetusõlid</t>
  </si>
  <si>
    <t xml:space="preserve">13 03 09*   </t>
  </si>
  <si>
    <t>Muud isolatsiooni- ja soojusvahetusõlid</t>
  </si>
  <si>
    <t xml:space="preserve">13 03 10*   </t>
  </si>
  <si>
    <t>Siseveesõidukite pilsivesi</t>
  </si>
  <si>
    <t xml:space="preserve">13 04 01*   </t>
  </si>
  <si>
    <t>Sadamates laevadelt vastuvõetud pilsivesi</t>
  </si>
  <si>
    <t xml:space="preserve">13 04 02*   </t>
  </si>
  <si>
    <t>Muude veesõidukite pilsivesi</t>
  </si>
  <si>
    <t xml:space="preserve">13 04 03*   </t>
  </si>
  <si>
    <t>Tahked liiva- ja õlipüünisejäätmed</t>
  </si>
  <si>
    <t xml:space="preserve">13 05 01*   </t>
  </si>
  <si>
    <t>Õlipüünisesetted</t>
  </si>
  <si>
    <t xml:space="preserve">13 05 02*   </t>
  </si>
  <si>
    <t>Õlikogurisetted</t>
  </si>
  <si>
    <t xml:space="preserve">13 05 03*   </t>
  </si>
  <si>
    <t>Õlipüünistes lahutatud õli</t>
  </si>
  <si>
    <t xml:space="preserve">13 05 06*   </t>
  </si>
  <si>
    <t>Õlipüünistes lahutatud õline vesi</t>
  </si>
  <si>
    <t xml:space="preserve">13 05 07*   </t>
  </si>
  <si>
    <t>Segajäätmed liiva- ja õlipüünistest</t>
  </si>
  <si>
    <t xml:space="preserve">13 05 08*   </t>
  </si>
  <si>
    <t>Kütteõli ja diislikütus</t>
  </si>
  <si>
    <t xml:space="preserve">13 07 01*   </t>
  </si>
  <si>
    <t>Bensiin</t>
  </si>
  <si>
    <t xml:space="preserve">13 07 02*   </t>
  </si>
  <si>
    <t>Muud kütused (sealhulgas kütusesegud)</t>
  </si>
  <si>
    <t xml:space="preserve">13 07 03*   </t>
  </si>
  <si>
    <t>Soolaärastussetted või -emulsioonid</t>
  </si>
  <si>
    <t xml:space="preserve">13 08 01*   </t>
  </si>
  <si>
    <t>Muud emulsioonid</t>
  </si>
  <si>
    <t xml:space="preserve">13 08 02*   </t>
  </si>
  <si>
    <t xml:space="preserve">13 08 99*   </t>
  </si>
  <si>
    <t>Klorofluorosüsivesinikud, HCFC-, HFC-ained</t>
  </si>
  <si>
    <t xml:space="preserve">14 06 01*   </t>
  </si>
  <si>
    <t>Muud halogeenitud lahustid ja lahustisegud</t>
  </si>
  <si>
    <t xml:space="preserve">14 06 02*   </t>
  </si>
  <si>
    <t>Muud lahustid ja lahustisegud</t>
  </si>
  <si>
    <t xml:space="preserve">14 06 03*   </t>
  </si>
  <si>
    <t>Halogeenitud lahusteid sisaldavad setted või tahked jäätmed</t>
  </si>
  <si>
    <t xml:space="preserve">14 06 04*   </t>
  </si>
  <si>
    <t>Muid lahusteid sisaldavad setted või tahked jäätmed</t>
  </si>
  <si>
    <t xml:space="preserve">14 06 05*   </t>
  </si>
  <si>
    <t>Paber- ja kartongpakendid</t>
  </si>
  <si>
    <t>15 01 01</t>
  </si>
  <si>
    <t>Plastpakendid</t>
  </si>
  <si>
    <t>15 01 02</t>
  </si>
  <si>
    <t>Puitpakendid</t>
  </si>
  <si>
    <t>15 01 03</t>
  </si>
  <si>
    <t>Segajäätmed</t>
  </si>
  <si>
    <t>Komposiitpakendid</t>
  </si>
  <si>
    <t>15 01 05</t>
  </si>
  <si>
    <t>Segapakendid</t>
  </si>
  <si>
    <t>15 01 06</t>
  </si>
  <si>
    <t>Klaaspakendid</t>
  </si>
  <si>
    <t>15 01 07</t>
  </si>
  <si>
    <t>Tekstiilpakendid</t>
  </si>
  <si>
    <t>15 01 09</t>
  </si>
  <si>
    <t>Ohtlikke aineid sisaldavad või nendega saastatud pakendid</t>
  </si>
  <si>
    <t xml:space="preserve">15 01 10*   </t>
  </si>
  <si>
    <t>Ohtlikust poorsest ainest (näiteks asbestist) koosnevat ruumvõret sisaldavad metallpakendid, sealhulgas tühjad survemahutid</t>
  </si>
  <si>
    <t>15 01 11*</t>
  </si>
  <si>
    <t xml:space="preserve">15 01 11*   </t>
  </si>
  <si>
    <t>Ohtlike ainetega saastatud absorbendid, puhastuskaltsud, filtermaterjalid (sealhulgas nimistus mujal nimetamata õlifiltrid) ja kaitseriietus</t>
  </si>
  <si>
    <t xml:space="preserve">15 02 02*   </t>
  </si>
  <si>
    <t>Absorbendid, puhastuskaltsud, filtermaterjalid ja kaitseriietus, mida ei ole
 nimetatud koodinumbriga 15 02 02*</t>
  </si>
  <si>
    <t>15 02 03</t>
  </si>
  <si>
    <t>Probleemtooted ja nende osad, mis ei ole kaetud tootjavastutusega</t>
  </si>
  <si>
    <t>Vanarehvid</t>
  </si>
  <si>
    <t>16 01 03</t>
  </si>
  <si>
    <t>M1 ja N1 kategooria mootorsõidukite vanarehvid</t>
  </si>
  <si>
    <t>16 01 03 01</t>
  </si>
  <si>
    <t>Muud vanarehvid, sealhulgas haagiste rehvid, mida ei ole nimetatud koodinumbritega 16 01 03 01, 16 01 03 03 ja 16 01 03 04</t>
  </si>
  <si>
    <t>16 01 03 02</t>
  </si>
  <si>
    <t>M2, M3, N2 ja N3 kategooria mootorsõidukite vanarehvid</t>
  </si>
  <si>
    <t>16 01 03 03</t>
  </si>
  <si>
    <t>Erisõidukite ja põllumajandusmasinate vanarehvid</t>
  </si>
  <si>
    <t>16 01 03 04</t>
  </si>
  <si>
    <t>Õlifiltrid</t>
  </si>
  <si>
    <t xml:space="preserve">16 01 07*   </t>
  </si>
  <si>
    <t>Elavhõbedat sisaldavad osad</t>
  </si>
  <si>
    <t xml:space="preserve">16 01 08*   </t>
  </si>
  <si>
    <t>PCB-sid sisaldavad osad</t>
  </si>
  <si>
    <t xml:space="preserve">16 01 09*   </t>
  </si>
  <si>
    <t>Lõhkemisohtlikud osad (näiteks turvapadjad)</t>
  </si>
  <si>
    <t xml:space="preserve">16 01 10*   </t>
  </si>
  <si>
    <t>Asbesti sisaldavad piduriklotsid</t>
  </si>
  <si>
    <t>16 01 11*</t>
  </si>
  <si>
    <t>Pidurivedelikud</t>
  </si>
  <si>
    <t xml:space="preserve">16 01 13*   </t>
  </si>
  <si>
    <t>Ohtlikke aineid sisaldavad antifriisid</t>
  </si>
  <si>
    <t xml:space="preserve">16 01 14*   </t>
  </si>
  <si>
    <t>Vedelgaasimahutid</t>
  </si>
  <si>
    <t>16 01 16</t>
  </si>
  <si>
    <t>Liigiti kogutud pigem negatiivse väärtusega materjalid (komposiitsed)</t>
  </si>
  <si>
    <t>Plastid</t>
  </si>
  <si>
    <t>16 01 19</t>
  </si>
  <si>
    <t>Klaas</t>
  </si>
  <si>
    <t>16 01 20</t>
  </si>
  <si>
    <t>Ohtlikud osad, mida ei ole nimetatud koodinumbritega 16 01 07* kuni 16 01 11*, 16 01 13* ja 16 01 14*</t>
  </si>
  <si>
    <t xml:space="preserve">16 01 21*   </t>
  </si>
  <si>
    <t>Nimistus mujal nimetamata osad</t>
  </si>
  <si>
    <t>16 01 22</t>
  </si>
  <si>
    <t>16 01 99</t>
  </si>
  <si>
    <t>PCB-sid sisaldavad trafod ja kondensaatorid</t>
  </si>
  <si>
    <t xml:space="preserve">16 02 09*   </t>
  </si>
  <si>
    <t>PCB-sid sisaldavad või nendega saastatud kasutuselt kõrvaldatud seadmed, mida ei ole nimetatud koodinumbriga 16 02 09*</t>
  </si>
  <si>
    <t xml:space="preserve">16 02 10*   </t>
  </si>
  <si>
    <t>Klorofluorosüsivesinikke, HCFC- ja HFC-aineid sisaldavad kasutuselt kõrvaldatud seadmed</t>
  </si>
  <si>
    <t xml:space="preserve">16 02 11*   </t>
  </si>
  <si>
    <t>Vaba asbesti sisaldavad kasutuselt kõrvaldatud seadmed</t>
  </si>
  <si>
    <t>16 02 12*</t>
  </si>
  <si>
    <t>Ohtlikke osi1 sisaldavad kasutuselt kõrvaldatud seadmed, mida ei ole nimetatud koodinumbritega 16 02 09* kuni 16 02 12*</t>
  </si>
  <si>
    <t xml:space="preserve">16 02 13*   </t>
  </si>
  <si>
    <t>Kasutuselt kõrvaldatud seadmed, mida ei ole nimetatud koodinumbritega 16 02 09* kuni 16 02 13*</t>
  </si>
  <si>
    <t>16 02 14</t>
  </si>
  <si>
    <t>Kasutuselt kõrvaldatud soojusvahetusseadmed, mida ei ole nimetatud koodinumbritega 16 02 09* kuni 16 02 13*</t>
  </si>
  <si>
    <t>16 02 14 12</t>
  </si>
  <si>
    <t>Kasutuselt kõrvaldatud ekraanid, kuvarid ja suurema kui 100 cm2 ekraaniga varustatud seadmed, mida ei ole nimetatud koodinumbritega 16 02 09* kuni 16 02 13*</t>
  </si>
  <si>
    <t>16 02 14 13</t>
  </si>
  <si>
    <t>Kasutuselt kõrvaldatud lambid, mida ei ole nimetatud koodinumbritega 16 02 09* kuni 16 02 13*</t>
  </si>
  <si>
    <t>16 02 14 14</t>
  </si>
  <si>
    <t>Kasutuselt kõrvaldatud suured seadmed (mille mis tahes väline mõõde on üle 50 cm), mida ei ole nimetatud koodinumbritega 16 02 09* kuni 16 02 13*, 16 02 14 12 kuni 16 02 14 14</t>
  </si>
  <si>
    <t>16 02 14 15</t>
  </si>
  <si>
    <t>Kasutuselt kõrvaldatud väikesed seadmed (mille ükski väline mõõde ei ületa 50 cm), mida ei ole nimetatud koodinumbritega 16 02 09* kuni 16 02 13*, 16 02 14 12 kuni 16 02 14 14 ja 16 02 14 17</t>
  </si>
  <si>
    <t>16 02 14 16</t>
  </si>
  <si>
    <t>Kasutuselt kõrvaldatud väikesed infotehnoloogia- ja telekommunikatsiooniseadmed (mille ükski väline mõõde ei ületa 50 cm), mida ei ole nimetatud koodinumbritega 16 02 09* kuni 16 02 13*</t>
  </si>
  <si>
    <t>16 02 14 17</t>
  </si>
  <si>
    <t>Kasutuselt kõrvaldatud seadmetelt eemaldatud osad, mida ei ole nimetatud koodinumbriga 16 02 15*</t>
  </si>
  <si>
    <t>16 02 16 08 - 16 02 16 12</t>
  </si>
  <si>
    <t>Muud ohtlikke osi sisaldavad kasutuselt kõrvaldatud seadmed</t>
  </si>
  <si>
    <t xml:space="preserve">16 02 97*   </t>
  </si>
  <si>
    <t>Muud kasutuselt kõrvaldatud seadmed ja aparaadid, mida ei ole nimetatud koodinumbriga 16 02 97*</t>
  </si>
  <si>
    <t>16 02 98</t>
  </si>
  <si>
    <t>Ohtlikke aineid sisaldavad anorgaanilised jäätmed</t>
  </si>
  <si>
    <t xml:space="preserve">16 03 03*   </t>
  </si>
  <si>
    <t>Ohtlikke aineid sisaldavad orgaanilised jäätmed</t>
  </si>
  <si>
    <t xml:space="preserve">16 03 05*   </t>
  </si>
  <si>
    <t>Metalliline elavhõbe</t>
  </si>
  <si>
    <t xml:space="preserve">16 03 07*   </t>
  </si>
  <si>
    <t>Laskemoonajäägid</t>
  </si>
  <si>
    <t xml:space="preserve">16 04 01*   </t>
  </si>
  <si>
    <t>Pürotehnikamaterjalijäägid</t>
  </si>
  <si>
    <t xml:space="preserve">16 04 02*   </t>
  </si>
  <si>
    <t>Muud lõhkeainejäägid</t>
  </si>
  <si>
    <t xml:space="preserve">16 04 03*   </t>
  </si>
  <si>
    <t>Ohtlikke aineid sisaldavad gaasid (sealhulgas haloonid) survemahutis</t>
  </si>
  <si>
    <t xml:space="preserve">16 05 04*   </t>
  </si>
  <si>
    <t>Ohtlikest ainetest koosnevad või neid sisaldavad laborikemikaalid, sealhulgas laborikemikaalisegud</t>
  </si>
  <si>
    <t xml:space="preserve">16 05 06*   </t>
  </si>
  <si>
    <t>Ohtlikest ainetest koosnevad või neid sisaldavad kasutuselt kõrvaldatud anorgaanilised kemikaalid</t>
  </si>
  <si>
    <t xml:space="preserve">16 05 07*   </t>
  </si>
  <si>
    <t>Ohtlikest ainetest koosnevad või neid sisaldavad kasutuselt kõrvaldatud orgaanilised kemikaalid</t>
  </si>
  <si>
    <t xml:space="preserve">16 05 08*   </t>
  </si>
  <si>
    <t>Ni-Cd-patareid ja –akud</t>
  </si>
  <si>
    <t>16 06 02*</t>
  </si>
  <si>
    <t>Elavhõbedat sisaldavad patareid</t>
  </si>
  <si>
    <t>16 06 03*</t>
  </si>
  <si>
    <t>Leelispatareid (välja arvatud koodinumbriga 16 06 03* nimetatud patareid)</t>
  </si>
  <si>
    <t>16 06 04</t>
  </si>
  <si>
    <t>Muud patareid ja akud</t>
  </si>
  <si>
    <t>16 06 05</t>
  </si>
  <si>
    <t>Patareide ja akude lahus kogutud elektrolüüt</t>
  </si>
  <si>
    <t xml:space="preserve">16 06 06*   </t>
  </si>
  <si>
    <t>Õli sisaldavad jäätmed</t>
  </si>
  <si>
    <t xml:space="preserve">16 07 08*   </t>
  </si>
  <si>
    <t>Muid ohtlikke aineid sisaldavad jäätmed</t>
  </si>
  <si>
    <t xml:space="preserve">16 07 09*   </t>
  </si>
  <si>
    <t>16 07 99</t>
  </si>
  <si>
    <t>Kulda, hõbedat, reeniumi, roodiumi, pallaadiumi, iriidiumi või plaatinat sisaldavad kasutatud katalüsaatorid (välja arvatud koodinumbriga 16 08 07* nimetatud katalüsaatorid)</t>
  </si>
  <si>
    <t>16 08 01</t>
  </si>
  <si>
    <t>Ohtlikke siirdemetalle või siirdemetallide ohtlikke ühendeid sisaldavad kasutatud katalüsaatorid</t>
  </si>
  <si>
    <t xml:space="preserve">16 08 02*   </t>
  </si>
  <si>
    <t>Fosforhapet sisaldavad kasutatud katalüsaatorid</t>
  </si>
  <si>
    <t xml:space="preserve">16 08 05*   </t>
  </si>
  <si>
    <t>Katalüsaatoritena kasutatud vedelikud</t>
  </si>
  <si>
    <t xml:space="preserve">16 08 06*   </t>
  </si>
  <si>
    <t>Ohtlike ainetega saastatud kasutatud katalüsaatorid</t>
  </si>
  <si>
    <t xml:space="preserve">16 08 07*   </t>
  </si>
  <si>
    <t>Permanganaadid, näiteks kaaliumpermanganaat</t>
  </si>
  <si>
    <t xml:space="preserve">16 09 01*   </t>
  </si>
  <si>
    <t>Kromaadid, näiteks kaaliumkromaat, kaalium- või naatriumdikromaat</t>
  </si>
  <si>
    <t xml:space="preserve">16 09 02*   </t>
  </si>
  <si>
    <t>Peroksiidid, näiteks vesinikperoksiid</t>
  </si>
  <si>
    <t xml:space="preserve">16 09 03*   </t>
  </si>
  <si>
    <t>Nimistus mujal nimetamata oksüdeerivad ained</t>
  </si>
  <si>
    <t xml:space="preserve">16 09 04*   </t>
  </si>
  <si>
    <t>Ohtlikke aineid sisaldavad vesipõhised vedeljäätmed</t>
  </si>
  <si>
    <t xml:space="preserve">16 10 01*   </t>
  </si>
  <si>
    <t>Ohtlikke aineid sisaldavad vesipõhised kontsentraadid</t>
  </si>
  <si>
    <t xml:space="preserve">16 10 03*   </t>
  </si>
  <si>
    <t>Metallurgiaprotsessides tekkinud ohtlikke aineid sisaldavad süsinikupõhised vooderdised ja tulekindlad materjalid</t>
  </si>
  <si>
    <t xml:space="preserve">16 11 01*   </t>
  </si>
  <si>
    <t>Muud metallurgiaprotsessides tekkinud ohtlikke aineid sisaldavad vooderdised ja tulekindlad materjalid</t>
  </si>
  <si>
    <t xml:space="preserve">16 11 03*   </t>
  </si>
  <si>
    <t>Mujal kui metallurgiaprotsessides tekkinud ohtlikke aineid sisaldavad vooderdised ja tulekindlad materjalid</t>
  </si>
  <si>
    <t xml:space="preserve">16 11 05*   </t>
  </si>
  <si>
    <t>Betoon</t>
  </si>
  <si>
    <t>17 01 01</t>
  </si>
  <si>
    <t>Tellised</t>
  </si>
  <si>
    <t>17 01 02</t>
  </si>
  <si>
    <t>Plaadid ja keraamikatooted</t>
  </si>
  <si>
    <t>17 01 03</t>
  </si>
  <si>
    <t>Ohtlikke aineid sisaldavad betooni-, tellise-, plaadi- või keraamikatootesegud või lahusfraktsioonid</t>
  </si>
  <si>
    <t xml:space="preserve">17 01 06*   </t>
  </si>
  <si>
    <t>Betooni-, tellise-, plaadi- või keraamikatootesegud, mida ei ole nimetatud koodinumbriga 17 01 06*</t>
  </si>
  <si>
    <t>17 01 07</t>
  </si>
  <si>
    <t>Puit</t>
  </si>
  <si>
    <t>17 02 01</t>
  </si>
  <si>
    <t>17 02 02</t>
  </si>
  <si>
    <t>17 02 03</t>
  </si>
  <si>
    <t>Ohtlikke aineid sisaldavad või nendega saastatud puit, klaas ja plastid</t>
  </si>
  <si>
    <t xml:space="preserve">17 02 04*   </t>
  </si>
  <si>
    <t>Kivisöe- või põlevkivitõrva sisaldavad bituumenitaolised segud</t>
  </si>
  <si>
    <t xml:space="preserve">17 03 01*   </t>
  </si>
  <si>
    <t>Bituumenitaolised segud, mida ei ole nimetatud koodinumbriga 17 03 01* (v.a freesasfalt)</t>
  </si>
  <si>
    <t>17 03 02</t>
  </si>
  <si>
    <t>freesasfalt (vajab täiendavat purustamist)</t>
  </si>
  <si>
    <t>freesasfalt (ei vaja täiendavat prustamist)</t>
  </si>
  <si>
    <t>Kivisöe- või põlevkivitõrv ja -tõrvasaadused</t>
  </si>
  <si>
    <t xml:space="preserve">17 03 03*   </t>
  </si>
  <si>
    <t>Kompostimise eelsed reostunud pinnased</t>
  </si>
  <si>
    <t>Ohtlikke aineid sisaldavad kivid ja pinnas</t>
  </si>
  <si>
    <t>17 05 03*</t>
  </si>
  <si>
    <t>Kivid ja pinnas</t>
  </si>
  <si>
    <t>17 05 04</t>
  </si>
  <si>
    <t>Ohtlikke aineid sisaldav süvenduspinnas</t>
  </si>
  <si>
    <t>17 05 05*</t>
  </si>
  <si>
    <t>Süvenduspinnas, mida ei ole nimetatud koodinumbriga 17 05 05*</t>
  </si>
  <si>
    <t>17 05 06</t>
  </si>
  <si>
    <t>Ohtlikke aineid sisaldav teetammitäitematerjal</t>
  </si>
  <si>
    <t>17 05 07*</t>
  </si>
  <si>
    <t>Teetammitäitematerjal, mida ei ole nimetatud koodinumbriga 17 05 07*</t>
  </si>
  <si>
    <t>17 05 08</t>
  </si>
  <si>
    <t>Asbesti sisaldavad isolatsioonimaterjalid</t>
  </si>
  <si>
    <t>17 06 01*</t>
  </si>
  <si>
    <t>Muud ohtlikest ainetest koosnevad või neid sisaldavad isolatsioonimaterjalid</t>
  </si>
  <si>
    <t xml:space="preserve">17 06 03*   </t>
  </si>
  <si>
    <t>Isolatsioonimaterjalid, mida ei ole nimetatud koodinumbritega 17 06 01* ja
 17 06 03*</t>
  </si>
  <si>
    <t>17 06 04</t>
  </si>
  <si>
    <t>Asbesti sisaldavad ehitusmaterjalid</t>
  </si>
  <si>
    <t>17 06 05*</t>
  </si>
  <si>
    <t>Ohtlike ainetega saastatud kipsipõhised ehitusmaterjalid</t>
  </si>
  <si>
    <t xml:space="preserve">17 08 01*   </t>
  </si>
  <si>
    <t>Kipsipõhised ehitusmaterjalid, mida ei ole nimetatud koodinumbriga 17 08 01*</t>
  </si>
  <si>
    <t>17 08 02</t>
  </si>
  <si>
    <t>Elavhõbedat sisaldav ehitus- ja lammutuspraht</t>
  </si>
  <si>
    <t xml:space="preserve">17 09 01*   </t>
  </si>
  <si>
    <t>PCB-sid sisaldav ehitus- ja lammutuspraht (näiteks PCB-sid sisaldavad hermeetikud, PCB-sid sisaldavad tehisvaigupõhised põrandakatted, PCB-sid sisaldav glasuurisolatsioon, PCB-sid sisaldavad kondensaatorid)</t>
  </si>
  <si>
    <t xml:space="preserve">17 09 02*   </t>
  </si>
  <si>
    <t>Muu ohtlikke aineid sisaldav ehitus- ja lammutuspraht (sealhulgas segapraht)</t>
  </si>
  <si>
    <t xml:space="preserve">17 09 03*   </t>
  </si>
  <si>
    <t>Ehitus- ja lammutussegapraht, mida ei ole nimetatud koodinumbritega 17 09 01*, 17 09 02* ja 17 09 03*</t>
  </si>
  <si>
    <t>17 09 04</t>
  </si>
  <si>
    <t>Teravad ja torkivad esemed (välja arvatud koodinumbriga 18 01 03* nimetatud jäätmed)</t>
  </si>
  <si>
    <t>18 01 01</t>
  </si>
  <si>
    <t>Kehaosad ja elundid, sealhulgas veresäilituskotid ja konservveri (välja arvatud koodinumbriga 18 01 03* nimetatud jäätmed)</t>
  </si>
  <si>
    <t>18 01 02</t>
  </si>
  <si>
    <t>Jäätmed, mida peab nakkuse vältimiseks koguma ja kõrvaldama erinõuete kohaselt</t>
  </si>
  <si>
    <t xml:space="preserve">18 01 03*   </t>
  </si>
  <si>
    <t>Jäätmed, mida ei pea nakkuse vältimiseks koguma ja kõrvaldama erinõuete kohaselt (näiteks sidemed, lahased, linad, ühekorrarõivad, mähkmed)</t>
  </si>
  <si>
    <t>18 01 04</t>
  </si>
  <si>
    <t>Ohtlikest ainetest koosnevad või neid sisaldavad kemikaalid</t>
  </si>
  <si>
    <t xml:space="preserve">18 01 06*   </t>
  </si>
  <si>
    <t>Kemikaalid, mida ei ole nimetatud koodinumbriga 18 01 06*</t>
  </si>
  <si>
    <t>18 01 07</t>
  </si>
  <si>
    <t>Tsütotoksilised ja tsütostaatilised ravimid</t>
  </si>
  <si>
    <t xml:space="preserve">18 01 08*   </t>
  </si>
  <si>
    <t>Ravimid, mida ei ole nimetatud koodinumbritega 18 01 08*, 18 01 95*, 18 01 96*, 18 01 97* ja 18 01 98*</t>
  </si>
  <si>
    <t>18 01 09</t>
  </si>
  <si>
    <t>Kasutatud ravimuda</t>
  </si>
  <si>
    <t>18 01 94</t>
  </si>
  <si>
    <t>Antibiootikumid</t>
  </si>
  <si>
    <t xml:space="preserve">18 01 95*   </t>
  </si>
  <si>
    <t>Psühhotroopse ja narkootilise toimega ravimid</t>
  </si>
  <si>
    <t xml:space="preserve">18 01 96*   </t>
  </si>
  <si>
    <t>Muid ohtlikke toimeaineid sisaldavad ravimid</t>
  </si>
  <si>
    <t xml:space="preserve">18 01 97*   </t>
  </si>
  <si>
    <t>Sortimata ravimikogumid</t>
  </si>
  <si>
    <t xml:space="preserve">18 01 98*   </t>
  </si>
  <si>
    <t>Teravad ja torkivad esemed (välja arvatud koodinumbriga 18 02 02* nimetatud jäätmed)</t>
  </si>
  <si>
    <t>18 02 01</t>
  </si>
  <si>
    <t xml:space="preserve">18 02 02*   </t>
  </si>
  <si>
    <t>Jäätmed, mida ei pea nakkuse vältimiseks koguma ja kõrvaldama erinõuete kohaselt</t>
  </si>
  <si>
    <t>18 02 03</t>
  </si>
  <si>
    <t xml:space="preserve">18 02 05*   </t>
  </si>
  <si>
    <t>Kemikaalid, mida ei ole nimetatud koodinumbriga 18 02 05*</t>
  </si>
  <si>
    <t>18 02 06</t>
  </si>
  <si>
    <t xml:space="preserve">18 02 07*   </t>
  </si>
  <si>
    <t>Ravimid, mida ei ole nimetatud koodinumbritega 18 02 07*, 18 02 95*, 18 02 96*, 18 02 97* ja 18 02 98*</t>
  </si>
  <si>
    <t>18 02 08</t>
  </si>
  <si>
    <t xml:space="preserve">18 02 95*   </t>
  </si>
  <si>
    <t xml:space="preserve">18 02 96*   </t>
  </si>
  <si>
    <t xml:space="preserve">18 02 97*   </t>
  </si>
  <si>
    <t xml:space="preserve">18 02 98*   </t>
  </si>
  <si>
    <t>Gaasipuhastusel tekkinud filtrikook</t>
  </si>
  <si>
    <t xml:space="preserve">19 01 05*   </t>
  </si>
  <si>
    <t>Gaasipuhastusel tekkinud vesipõhised vedeljäätmed ja muud vesipõhised vedeljäätmed</t>
  </si>
  <si>
    <t xml:space="preserve">19 01 06*   </t>
  </si>
  <si>
    <t xml:space="preserve">19 01 07*   </t>
  </si>
  <si>
    <t>Kasutatud aktiivsüsi protsessist väljuvate gaaside puhastusest</t>
  </si>
  <si>
    <t xml:space="preserve">19 01 10*   </t>
  </si>
  <si>
    <t>Ohtlikke aineid sisaldavad koldetuhk ja räbu</t>
  </si>
  <si>
    <t xml:space="preserve">19 01 11*   </t>
  </si>
  <si>
    <t>Ohtlikke aineid sisaldav lendtuhk</t>
  </si>
  <si>
    <t xml:space="preserve">19 01 13*   </t>
  </si>
  <si>
    <t>Ohtlikke aineid sisaldav katlatuhk</t>
  </si>
  <si>
    <t xml:space="preserve">19 01 15*   </t>
  </si>
  <si>
    <t>Ohtlikke aineid sisaldavad pürolüüsijäätmed</t>
  </si>
  <si>
    <t xml:space="preserve">19 01 17*   </t>
  </si>
  <si>
    <t>19 01 99</t>
  </si>
  <si>
    <t>Vähemalt üht liiki ohtlikke jäätmeid sisaldavad eelsegatud jäätmed</t>
  </si>
  <si>
    <t xml:space="preserve">19 02 04*   </t>
  </si>
  <si>
    <t>Ohtlikke aineid sisaldavad jäätmete füüsikalis-keemilisel töötlemisel tekkinud setted</t>
  </si>
  <si>
    <t xml:space="preserve">19 02 05*   </t>
  </si>
  <si>
    <t>Separeerimisel tekkinud õli ja kontsentraadid</t>
  </si>
  <si>
    <t xml:space="preserve">19 02 07*   </t>
  </si>
  <si>
    <t>Ohtlikke aineid sisaldavad vedelad põlevjäätmed</t>
  </si>
  <si>
    <t xml:space="preserve">19 02 08*   </t>
  </si>
  <si>
    <t>Ohtlikke aineid sisaldavad tahked põlevjäätmed</t>
  </si>
  <si>
    <t xml:space="preserve">19 02 09*   </t>
  </si>
  <si>
    <t xml:space="preserve">19 02 11*   </t>
  </si>
  <si>
    <t>19 02 99</t>
  </si>
  <si>
    <t>Osaliselt stabiliseeritud ohtlikud jäätmed, mida ei ole nimetatud koodinumbriga 19 03 08*</t>
  </si>
  <si>
    <t xml:space="preserve">19 03 04*   </t>
  </si>
  <si>
    <t>Tahkestatud ohtlikud jäätmed</t>
  </si>
  <si>
    <t xml:space="preserve">19 03 06*   </t>
  </si>
  <si>
    <t>Osaliselt stabiliseeritud elavhõbe</t>
  </si>
  <si>
    <t xml:space="preserve">19 03 08*   </t>
  </si>
  <si>
    <t>Lendtuhk ja muud protsessist väljuvate gaaside puhastusjäätmed</t>
  </si>
  <si>
    <t xml:space="preserve">19 04 02*   </t>
  </si>
  <si>
    <t>Klaasistumata tahke faas</t>
  </si>
  <si>
    <t xml:space="preserve">19 04 03*   </t>
  </si>
  <si>
    <t>Jäätmete aeroobsel ja anaeroobsel töötlemisel tekkinud jäätmed</t>
  </si>
  <si>
    <t>Olme- ja samalaadsete jäätmete komposteerumata fraktsioon</t>
  </si>
  <si>
    <t>19 05 01</t>
  </si>
  <si>
    <t>19 05 02</t>
  </si>
  <si>
    <t>19 05 03</t>
  </si>
  <si>
    <t>19 05 99</t>
  </si>
  <si>
    <t>Olmejäätmete anaeroobsel töötlemisel tekkinud vedelik</t>
  </si>
  <si>
    <t>19 06 03</t>
  </si>
  <si>
    <t>Olmejäätmete anaeroobsel töötlemisel tekkinud sete</t>
  </si>
  <si>
    <t>19 06 04</t>
  </si>
  <si>
    <t>Taimsete ja loomsete jäätmete anaeroobsel töötlemisel tekkinud vedelik</t>
  </si>
  <si>
    <t>19 06 05</t>
  </si>
  <si>
    <t>Taimsete ja loomsete jäätmete anaeroobsel töötlemisel tekkinud sete</t>
  </si>
  <si>
    <t>19 06 06</t>
  </si>
  <si>
    <t>19 06 99</t>
  </si>
  <si>
    <t>Ohtlikke aineid sisaldav prügilanõrgvesi</t>
  </si>
  <si>
    <t xml:space="preserve">19 07 02*   </t>
  </si>
  <si>
    <t>Joogi-, tööstusvee ning reoveepuhastusjäätmed</t>
  </si>
  <si>
    <t>Võrepraht</t>
  </si>
  <si>
    <t>19 08 01</t>
  </si>
  <si>
    <t>Liivapüünisesete</t>
  </si>
  <si>
    <t>19 08 02</t>
  </si>
  <si>
    <t>Olmereovee puhastussetted</t>
  </si>
  <si>
    <t>19 08 05</t>
  </si>
  <si>
    <t xml:space="preserve">19 08 06*   </t>
  </si>
  <si>
    <t>Ioonvahetite regenereerimisel tekkinud lahused ja setted</t>
  </si>
  <si>
    <t xml:space="preserve">19 08 07*   </t>
  </si>
  <si>
    <t>Raskmetalle sisaldavad membraanpuhastusjäätmed</t>
  </si>
  <si>
    <t xml:space="preserve">19 08 08*   </t>
  </si>
  <si>
    <t>Vaid toiduõli ja -rasva sisaldava õli ja vee segu lahutamisel tekkinud rasva, õli ning vee segu</t>
  </si>
  <si>
    <t>19 08 09</t>
  </si>
  <si>
    <t>Õli ja vee segu lahutamisel tekkinud rasva, õli ning vee segu, mida ei ole nimetatud koodinumbriga 19 08 09</t>
  </si>
  <si>
    <t xml:space="preserve">19 08 10*   </t>
  </si>
  <si>
    <t>Ohtlikke aineid sisaldavad tööstusreovee biopuhastussetted</t>
  </si>
  <si>
    <t xml:space="preserve">19 08 11*   </t>
  </si>
  <si>
    <t>Muud ohtlikke aineid sisaldavad tööstusreovee puhastussetted</t>
  </si>
  <si>
    <t xml:space="preserve">19 08 13*   </t>
  </si>
  <si>
    <t>Muud tööstusreovee puhastussetted, mida ei ole nimetatud koodinumbriga 19 08 13*</t>
  </si>
  <si>
    <t>19 08 14</t>
  </si>
  <si>
    <t>19 08 99</t>
  </si>
  <si>
    <t>Tahked vee eelfiltreerimisjäätmed ja võrepraht</t>
  </si>
  <si>
    <t>19 09 01</t>
  </si>
  <si>
    <t>Veeselitussetted</t>
  </si>
  <si>
    <t>19 09 02</t>
  </si>
  <si>
    <t>Veepehmendussetted</t>
  </si>
  <si>
    <t>19 09 03</t>
  </si>
  <si>
    <t>Kasutatud aktiivsüsi</t>
  </si>
  <si>
    <t>19 09 04</t>
  </si>
  <si>
    <t>19 09 05</t>
  </si>
  <si>
    <t>19 09 06</t>
  </si>
  <si>
    <t>19 09 99</t>
  </si>
  <si>
    <t>Ohtlikke aineid sisaldav kergfraktsioon ja tolm</t>
  </si>
  <si>
    <t xml:space="preserve">19 10 03*   </t>
  </si>
  <si>
    <t>Muud ohtlikke aineid sisaldavad fraktsioonid</t>
  </si>
  <si>
    <t xml:space="preserve">19 10 05*   </t>
  </si>
  <si>
    <t>Kasutatud filtrisavi</t>
  </si>
  <si>
    <t xml:space="preserve">19 11 01*   </t>
  </si>
  <si>
    <t xml:space="preserve">19 11 02*   </t>
  </si>
  <si>
    <t>Vesipõhised vedeljäätmed</t>
  </si>
  <si>
    <t xml:space="preserve">19 11 03*   </t>
  </si>
  <si>
    <t xml:space="preserve">19 11 04*   </t>
  </si>
  <si>
    <t xml:space="preserve">19 11 05*   </t>
  </si>
  <si>
    <t>Protsessist väljuvate gaaside puhastusjäätmed</t>
  </si>
  <si>
    <t xml:space="preserve">19 11 07*   </t>
  </si>
  <si>
    <t>19 11 99</t>
  </si>
  <si>
    <t>Paber, kartong</t>
  </si>
  <si>
    <t>19 12 01</t>
  </si>
  <si>
    <t>Plastid ja kummi</t>
  </si>
  <si>
    <t>19 12 04</t>
  </si>
  <si>
    <t>19 12 05</t>
  </si>
  <si>
    <t>19 12 06*</t>
  </si>
  <si>
    <t>Puit, mida ei ole nimetatud koodinumbriga 19 12 06*</t>
  </si>
  <si>
    <t>19 12 07</t>
  </si>
  <si>
    <t>Tekstiilid</t>
  </si>
  <si>
    <t>19 12 08</t>
  </si>
  <si>
    <t>Mineraaljäätmed (näiteks liiv, kivid)</t>
  </si>
  <si>
    <t>19 12 09</t>
  </si>
  <si>
    <t>Jäätmekütus</t>
  </si>
  <si>
    <t>Põlevjäätmed (prügikütus)</t>
  </si>
  <si>
    <t>19 12 10</t>
  </si>
  <si>
    <t>Muud ohtlikke aineid sisaldavad jäätmete mehaanilise töötlemise jäägid (sealhulgas materjalisegud)</t>
  </si>
  <si>
    <t xml:space="preserve">19 12 11*   </t>
  </si>
  <si>
    <t>Muud jäätmete mehaanilise töötlemise jäägid (sealhulgas materjalisegud), mida ei ole nimetatud koodinumbriga 19 12 11*</t>
  </si>
  <si>
    <t>19 12 12</t>
  </si>
  <si>
    <t>Vaid tavajäätmetest koosnevad tootmisjäätmete, välja arvatud olmejäätmed, segud (segatavajäätmed)</t>
  </si>
  <si>
    <t>19 12 98</t>
  </si>
  <si>
    <t>Pinnase tervendustöödel tekkinud ohtlikke aineid sisaldavad tahked jäätmed</t>
  </si>
  <si>
    <t xml:space="preserve">19 13 01*   </t>
  </si>
  <si>
    <t>Pinnase tervendustöödel tekkinud ohtlikke aineid sisaldavad setted</t>
  </si>
  <si>
    <t xml:space="preserve">19 13 03*   </t>
  </si>
  <si>
    <t>Põhjavee tervendustöödel tekkinud ohtlikke aineid sisaldavad setted</t>
  </si>
  <si>
    <t xml:space="preserve">19 13 05*   </t>
  </si>
  <si>
    <t>Põhjavee tervendustöödel tekkinud ohtlikke aineid sisaldavad vesipõhised vedeljäätmed ja kontsentraadid</t>
  </si>
  <si>
    <t xml:space="preserve">19 13 07*   </t>
  </si>
  <si>
    <t>Paber ja kartong</t>
  </si>
  <si>
    <t>20 01 01</t>
  </si>
  <si>
    <t>20 01 02</t>
  </si>
  <si>
    <t>Kompostimise eelsed biolagunevad jäätmed</t>
  </si>
  <si>
    <t>Biolagunevad söögi- ja sööklajäätmed</t>
  </si>
  <si>
    <t>20 01 08</t>
  </si>
  <si>
    <t>Rõivad</t>
  </si>
  <si>
    <t>20 01 10</t>
  </si>
  <si>
    <t>20 01 11</t>
  </si>
  <si>
    <t>Lahustid</t>
  </si>
  <si>
    <t xml:space="preserve">20 01 13*   </t>
  </si>
  <si>
    <t>Happed</t>
  </si>
  <si>
    <t xml:space="preserve">20 01 14*   </t>
  </si>
  <si>
    <t>Leelised</t>
  </si>
  <si>
    <t xml:space="preserve">20 01 15*   </t>
  </si>
  <si>
    <t>Fotokemikaalid</t>
  </si>
  <si>
    <t xml:space="preserve">20 01 17*   </t>
  </si>
  <si>
    <t>Pestitsiidid</t>
  </si>
  <si>
    <t xml:space="preserve">20 01 19*   </t>
  </si>
  <si>
    <t>Luminestsentslambid ja muud elavhõbedat sisaldavad jäätmed</t>
  </si>
  <si>
    <t xml:space="preserve">20 01 21*   </t>
  </si>
  <si>
    <t>Klorofluorosüsivesinikke sisaldavad kasutuselt kõrvaldatud seadmed</t>
  </si>
  <si>
    <t xml:space="preserve">20 01 23*   </t>
  </si>
  <si>
    <t>Toiduõli ja –rasv</t>
  </si>
  <si>
    <t>20 01 25</t>
  </si>
  <si>
    <t>Õli ja rasv, mida ei ole nimetatud koodinumbriga 20 01 25</t>
  </si>
  <si>
    <t xml:space="preserve">20 01 26*   </t>
  </si>
  <si>
    <t>Ohtlikke aineid sisaldavad värvid, trükivärvid, liimid ja vaigud</t>
  </si>
  <si>
    <t xml:space="preserve">20 01 27*   </t>
  </si>
  <si>
    <t>Värvid, trükivärvid, liimid ja vaigud, mida ei ole nimetatud koodinumbriga 20 01 27*</t>
  </si>
  <si>
    <t>20 01 28</t>
  </si>
  <si>
    <t>Ohtlikke aineid sisaldavad pesuained</t>
  </si>
  <si>
    <t xml:space="preserve">20 01 29*   </t>
  </si>
  <si>
    <t>Pesuained, mida ei ole nimetatud koodinumbriga 20 01 29*</t>
  </si>
  <si>
    <t>20 01 30</t>
  </si>
  <si>
    <t xml:space="preserve">20 01 31*   </t>
  </si>
  <si>
    <t>Ravimid, mida ei ole nimetatud koodinumbritega 20 01 31*, 20 01 95*,
 20 01 96*, 20 01 97* ja 20 01 98*</t>
  </si>
  <si>
    <t>20 01 32</t>
  </si>
  <si>
    <t>Koodinumbritega 16 06 01*, 16 06 02* ja 16 06 03* nimetatud patareid ja akud ning sortimata patarei- ja akukogumid, mille hulgas on selliseid patareisid või akusid</t>
  </si>
  <si>
    <t>20 01 33*</t>
  </si>
  <si>
    <t xml:space="preserve">20 01 33*   </t>
  </si>
  <si>
    <t>Patareid ja akud, mida ei ole nimetatud koodinumbriga 20 01 33*</t>
  </si>
  <si>
    <t>20 01 34</t>
  </si>
  <si>
    <t>Ohtlikke osi sisaldavad kasutuselt kõrvaldatud elektri- ja elektroonikaseadmed, mida ei ole nimetatud koodinumbritega 20 01 21* ja 20 01 23*</t>
  </si>
  <si>
    <t xml:space="preserve">20 01 35*   </t>
  </si>
  <si>
    <t>Kasutuselt kõrvaldatud elektri- ja elektroonikaseadmed, mida ei ole nimetatud koodinumbritega 20 01 21*, 20 01 23* ja 20 01 35*</t>
  </si>
  <si>
    <t>20 01 36</t>
  </si>
  <si>
    <t>Kasutuselt kõrvaldatud lambid, mida ei ole nimetatud koodinumbritega 20 01 21*, 20 01 23* ja 20 01 35*</t>
  </si>
  <si>
    <t>20 01 36 13</t>
  </si>
  <si>
    <t>Kasutuselt kõrvaldatud suured seadmed (mille mis tahes väline mõõde on üle 50 cm), mida ei ole nimetatud koodinumbriga 20 01 21*, 20 01 23* ja 20 01 35*, 20 01 36 11 kuni 20 01 36 13</t>
  </si>
  <si>
    <t>20 01 36 14</t>
  </si>
  <si>
    <t>Ohtlikke aineid sisaldav puit</t>
  </si>
  <si>
    <t xml:space="preserve">20 01 37*   </t>
  </si>
  <si>
    <t>Puit, mida ei ole nimetatud koodinumbriga 20 01 37*</t>
  </si>
  <si>
    <t>20 01 38</t>
  </si>
  <si>
    <t>20 01 39</t>
  </si>
  <si>
    <t>Korstnapühkimisjäätmed</t>
  </si>
  <si>
    <t>20 01 41</t>
  </si>
  <si>
    <t xml:space="preserve">20 01 95*   </t>
  </si>
  <si>
    <t xml:space="preserve">20 01 96*   </t>
  </si>
  <si>
    <t xml:space="preserve">20 01 97*   </t>
  </si>
  <si>
    <t xml:space="preserve">20 01 98*   </t>
  </si>
  <si>
    <t>Nimistus mujal nimetamata muud jäätmed</t>
  </si>
  <si>
    <t>20 01 99</t>
  </si>
  <si>
    <t>Biolagunevad jäätmed (aia- ja haljastusjäätmed)</t>
  </si>
  <si>
    <t>20 02 01</t>
  </si>
  <si>
    <t>Pinnas ja kivid</t>
  </si>
  <si>
    <t>20 02 02</t>
  </si>
  <si>
    <t>Muud olmejäätmed</t>
  </si>
  <si>
    <t>20 02 03</t>
  </si>
  <si>
    <t>Prügi (segaolmejäätmed)</t>
  </si>
  <si>
    <t>20 03 01</t>
  </si>
  <si>
    <t>Turgudel tekkinud jäätmed</t>
  </si>
  <si>
    <t>20 03 02</t>
  </si>
  <si>
    <t>Tänavapühkmed</t>
  </si>
  <si>
    <t>20 03 03</t>
  </si>
  <si>
    <t>Septikusetted</t>
  </si>
  <si>
    <t>20 03 04</t>
  </si>
  <si>
    <t>Kanalisatsioonipuhastusjäätmed</t>
  </si>
  <si>
    <t>20 03 06</t>
  </si>
  <si>
    <t>Suurjäätmed</t>
  </si>
  <si>
    <t>20 03 07</t>
  </si>
  <si>
    <t>Prügi (segaolmejäätmete) sortimisjäägid</t>
  </si>
  <si>
    <t>20 03 98</t>
  </si>
  <si>
    <t>Nimistus mujal nimetamata olmejäätmed</t>
  </si>
  <si>
    <t>20 03 99</t>
  </si>
  <si>
    <t>01 03 99</t>
  </si>
  <si>
    <t>01 04 08</t>
  </si>
  <si>
    <t>01 04 09</t>
  </si>
  <si>
    <t>01 04 13</t>
  </si>
  <si>
    <t>01 04 99</t>
  </si>
  <si>
    <t>01 05 99</t>
  </si>
  <si>
    <t>02 01 04</t>
  </si>
  <si>
    <t>02 01 07</t>
  </si>
  <si>
    <t>02 01 99</t>
  </si>
  <si>
    <t>02 02 99</t>
  </si>
  <si>
    <t>02 03 99</t>
  </si>
  <si>
    <t>02 04 99</t>
  </si>
  <si>
    <t>02 05 99</t>
  </si>
  <si>
    <t>02 06 99</t>
  </si>
  <si>
    <t xml:space="preserve">03 01 01 </t>
  </si>
  <si>
    <t>02 07 99</t>
  </si>
  <si>
    <t>03 01 05</t>
  </si>
  <si>
    <t>03 01 99</t>
  </si>
  <si>
    <t>03 02 99</t>
  </si>
  <si>
    <t>03 03 99</t>
  </si>
  <si>
    <t>04 01 99</t>
  </si>
  <si>
    <t>04 02 99</t>
  </si>
  <si>
    <t>05 01 99</t>
  </si>
  <si>
    <t>05 06 99</t>
  </si>
  <si>
    <t>05 07 99</t>
  </si>
  <si>
    <t>06 01 99</t>
  </si>
  <si>
    <t>06 02 99</t>
  </si>
  <si>
    <t>06 03 99</t>
  </si>
  <si>
    <t>06 04 99</t>
  </si>
  <si>
    <t>06 06 99</t>
  </si>
  <si>
    <t>06 07 99</t>
  </si>
  <si>
    <t>06 08 99</t>
  </si>
  <si>
    <t>06 09 99</t>
  </si>
  <si>
    <t>06 10 99</t>
  </si>
  <si>
    <t>06 11 99</t>
  </si>
  <si>
    <t>06 13 99</t>
  </si>
  <si>
    <t>07 01 99</t>
  </si>
  <si>
    <t>07 02 13</t>
  </si>
  <si>
    <t>07 02 99</t>
  </si>
  <si>
    <t>07 03 99</t>
  </si>
  <si>
    <t>07 04 99</t>
  </si>
  <si>
    <t>07 05 99</t>
  </si>
  <si>
    <t>07 06 99</t>
  </si>
  <si>
    <t>07 07 99</t>
  </si>
  <si>
    <t>08 01 99</t>
  </si>
  <si>
    <t>08 02 99</t>
  </si>
  <si>
    <t>08 03 99</t>
  </si>
  <si>
    <t>09 01 99</t>
  </si>
  <si>
    <t>10 01 01</t>
  </si>
  <si>
    <t>10 01 03</t>
  </si>
  <si>
    <t>10 01 15</t>
  </si>
  <si>
    <t>10 01 17</t>
  </si>
  <si>
    <t>10 01 24</t>
  </si>
  <si>
    <t>10 01 99</t>
  </si>
  <si>
    <t>10 02 99</t>
  </si>
  <si>
    <t>10 03 99</t>
  </si>
  <si>
    <t>10 04 99</t>
  </si>
  <si>
    <t>10 05 99</t>
  </si>
  <si>
    <t>10 06 99</t>
  </si>
  <si>
    <t>10 07 99</t>
  </si>
  <si>
    <t>10 08 99</t>
  </si>
  <si>
    <t>10 09 08</t>
  </si>
  <si>
    <t>10 09 99</t>
  </si>
  <si>
    <t>10 10 06</t>
  </si>
  <si>
    <t>10 10 99</t>
  </si>
  <si>
    <t>10 11 99</t>
  </si>
  <si>
    <t>10 12 08</t>
  </si>
  <si>
    <t>10 12 99</t>
  </si>
  <si>
    <t>10 13 99</t>
  </si>
  <si>
    <t>10 14 99</t>
  </si>
  <si>
    <t xml:space="preserve">11 05 02 </t>
  </si>
  <si>
    <t>11 05 99</t>
  </si>
  <si>
    <t xml:space="preserve">12 01 05 </t>
  </si>
  <si>
    <t>12 01 99</t>
  </si>
  <si>
    <t>Olmereovee puhastussetted (kompostitav)</t>
  </si>
  <si>
    <t>Olmereovee puhastussetted (ei ole kompostitav)</t>
  </si>
  <si>
    <t xml:space="preserve">Kivilõikamisel ja -saagimisel tekkinud jäätmed, mida ei ole nimetatud koodinumbritega 01 04 07* ja 01 04 11, sealhulgas paekivi (näiteks lubjakivi, dolomiidi) töötlemisel tekkinud jäätmed </t>
  </si>
  <si>
    <t>Metalle sisaldavate maavarade füüsikalise ja keemilise töötlemise jäätmed</t>
  </si>
  <si>
    <t>Mittemaaksete maavarade füüsikalise ja keemilise töötlemise jäätmed</t>
  </si>
  <si>
    <t>Puurimishiivad ja muud puurimisjäätmed</t>
  </si>
  <si>
    <t>Tarbimis- või töötlemiskõlbmatud materjalid</t>
  </si>
  <si>
    <t>Puidu töötlemise ning plaatide ja mööbli tootmise jäätmed</t>
  </si>
  <si>
    <t>Puidukaitsevahendite jäätmed</t>
  </si>
  <si>
    <t>Naha- ja karusnahatööstusjäätmed</t>
  </si>
  <si>
    <t>Tekstiilitööstusjäätmed</t>
  </si>
  <si>
    <t>Nafta ja õli rafineerimise ning fraktsioneerimise jäätmed</t>
  </si>
  <si>
    <t>Kivisöe ja põlevkivi utmisjäätmed</t>
  </si>
  <si>
    <t>Hapete valmistamisel, kokkusegamisel, jaotamisel ja kasutamisel tekkinud jäätmed</t>
  </si>
  <si>
    <t>Aluste valmistamisel, kokkusegamisel, jaotamisel ja kasutamisel tekkinud jäätmed</t>
  </si>
  <si>
    <t>Soolade ja soolalahuste ning metallioksiidide valmistamisel, kokkusegamisel, jaotamisel ja kasutamisel tekkinud jäätmed</t>
  </si>
  <si>
    <t>Metalle sisaldavad jäätmed, mida ei ole nimetatud alajaotises 06 03</t>
  </si>
  <si>
    <t>Halogeenide valmistamisel, kokkusegamisel, jaotamisel, kasutamisel ja keemilisel töötlemisel tekkinud jäätmed</t>
  </si>
  <si>
    <t>Muudes anorgaanilistes keemiaprotsessides tekkinud jäätmed</t>
  </si>
  <si>
    <t>Orgaaniliste põhikemikaalide valmistamisel, kokkusegamisel, jaotamisel ja kasutamisel tekkinud jäätmed</t>
  </si>
  <si>
    <t>Plasti, sünteetilise kummi ja tehiskiu valmistamisel, kokkusegamisel, jaotamisel ja kasutamisel tekkinud jäätmed</t>
  </si>
  <si>
    <t>Orgaaniliste värvainete ja pigmentide valmistamisel, kokkusegamisel, jaotamisel ja kasutamisel tekkinud jäätmed (välja arvatud alajaotises 06 11 nimetatud jäätmed)</t>
  </si>
  <si>
    <t>Orgaaniliste taimekaitsevahendite (välja arvatud koodinumbritega 02 01 08 ja 02 01 09 nimetatud jäätmed), puidukaitsevahendite (välja arvatud alajaotises 03 02 nimetatud jäätmed) ning muude biotsiidide valmistamisel, kokkusegamisel, jaotamisel ja kasutamisel tekkinud jäätmed</t>
  </si>
  <si>
    <t>Ravimite valmistamisel, kokkusegamisel, jaotamisel ja kasutamisel tekkinud jäätmed</t>
  </si>
  <si>
    <t>Rasvade, määrete, seepide, puhastus-, desinfitseerimis- ja kosmeetikavahendite valmistamisel, kokkusegamisel, jaotamisel ning kasutamisel tekkinud jäätmed</t>
  </si>
  <si>
    <t>Peenkemikaalide ja nimistus mujal nimetamata keemiatoodete valmistamisel, kokkusegamisel, jaotamisel ja kasutamisel tekkinud jäätmed</t>
  </si>
  <si>
    <t>Värvide ja lakkide valmistamisel, kokkusegamisel, jaotamisel ja kasutamisel ning eemaldamisel tekkinud jäätmed</t>
  </si>
  <si>
    <t>Trükivärvide valmistamisel, kokkusegamisel, jaotamisel ja kasutamisel tekkinud jäätmed</t>
  </si>
  <si>
    <t>Liimide ja hermeetikute (sealhulgas veekindlust suurendavate ainete) valmistamisel, kokkusegamisel, jaotamisel ja kasutamisel tekkinud jäätmed</t>
  </si>
  <si>
    <t>Fotograafiajäätmed</t>
  </si>
  <si>
    <t>Jõujaamades ja muudes põletusseadmetes tekkinud jäätmed (välja arvatud jaotises 19 nimetatud jäätmed)</t>
  </si>
  <si>
    <t>Raua- ja terasetootmisjäätmed</t>
  </si>
  <si>
    <t>Alumiiniumi termometallurgiaprotsessides tekkinud jäätmed</t>
  </si>
  <si>
    <t>Plii termometallurgiaprotsessides tekkinud jäätmed</t>
  </si>
  <si>
    <t>Tsingi termometallurgiaprotsessides tekkinud jäätmed</t>
  </si>
  <si>
    <t>Vase termometallurgiaprotsessides tekkinud jäätmed</t>
  </si>
  <si>
    <t>Muude värviliste metallide termometallurgiaprotsessides tekkinud jäätmed</t>
  </si>
  <si>
    <t>Mustmetallide valujäätmed</t>
  </si>
  <si>
    <t>Värviliste metallide valujäätmed</t>
  </si>
  <si>
    <t>Klaasi ja klaastoodete valmistamisel tekkinud jäätmed</t>
  </si>
  <si>
    <t>Keraamikatoodete, telliste, plaatide ja ehitustoodete valmistamisel tekkinud jäätmed</t>
  </si>
  <si>
    <t>Metallide ja muude materjalide pinnatöötlusel ja pindamisel (näiteks galvaanimisel, tsinkimisel, peitsimisel, söövitamisel, fosfaatimisel, leeliselisel rasvaärastusel, anoodimisel) tekkinud jäätmed</t>
  </si>
  <si>
    <t>Metallide ja plastide mehaanilisel vormimisel ning füüsikalisel ja mehaanilisel pinnatöötlemisel tekkinud jäätmed</t>
  </si>
  <si>
    <t>Rasva vesi- ja aurärastamisel tekkinud jäätmed (välja arvatud jaotises 11 nimetatud jäätmed)</t>
  </si>
  <si>
    <t>Hüdraulikaõlijäätmed</t>
  </si>
  <si>
    <t>Mootori-, käigukasti- ja määrdeõlijäätmed</t>
  </si>
  <si>
    <t>Isolatsiooni- ja soojusvahetusvanaõlijäätmed</t>
  </si>
  <si>
    <t>Pilsivesi</t>
  </si>
  <si>
    <t>Õlipüünisejäätmed</t>
  </si>
  <si>
    <t>Vedelkütusejäätmed</t>
  </si>
  <si>
    <t>Nimistus mujal nimetamata õlijäätmed</t>
  </si>
  <si>
    <t>Orgaaniliste lahustite, külmutusagenside ja vahu- või aerosoolipropellentide jäätmed</t>
  </si>
  <si>
    <t>Pakendid (sealhulgas lahus kogutud olmepakendijäätmed)</t>
  </si>
  <si>
    <t>Absorbendid, filtermaterjalid, puhastuskaltsud ja kaitseriietus</t>
  </si>
  <si>
    <t>Romusõidukid mitmesugustest liiklusvaldkondadest (sealhulgas liikurmasinad) ning romusõidukite lammutamisel ja sõidukihooldusel tekkinud jäätmed (välja arvatud jaotistes 13 ja 14 ning alajaotistes 16 06 ja 16 08 nimetatud jäätmed)</t>
  </si>
  <si>
    <t>Elektri- ja elektroonikaseadmete ning muude seadmete ja aparaatide jäätmed</t>
  </si>
  <si>
    <t>Praaktootepartiid ja kasutamata tooted</t>
  </si>
  <si>
    <t>Lõhkeainejäägid</t>
  </si>
  <si>
    <t>Survemahutis gaasid ja kasutuselt kõrvaldatud kemikaalid</t>
  </si>
  <si>
    <t>Patareid ja akud</t>
  </si>
  <si>
    <t>Veo- ja hoiumahutite ning vaatide puhastusjäätmed (välja arvatud jaotistes 05 ja 13 nimetatud jäätmed)</t>
  </si>
  <si>
    <t>Kasutatud katalüsaatorid</t>
  </si>
  <si>
    <t>Oksüdeerivad ained</t>
  </si>
  <si>
    <t>Väljaspool ettevõtet töödeldavad vesipõhised vedeljäätmed</t>
  </si>
  <si>
    <t>Vooderdise- ja tulekindlate materjalide jäätmed</t>
  </si>
  <si>
    <t>Betoon, tellised, plaadid ja keraamikatooted</t>
  </si>
  <si>
    <t>Puit, klaas ja plastid</t>
  </si>
  <si>
    <t>Bituumenitaolised segud ning kivisöe- või põlevkivitõrv ja tõrvasaadused</t>
  </si>
  <si>
    <t>Pinnas (sealhulgas saastunud maa-aladelt eemaldatud pinnas), kivid ja süvenduspinnas</t>
  </si>
  <si>
    <t>Isolatsioonimaterjalid ja asbesti sisaldavad ehitusmaterjalid</t>
  </si>
  <si>
    <t>Kipsipõhised ehitusmaterjalid</t>
  </si>
  <si>
    <t>Muu ehitus- ja lammutuspraht</t>
  </si>
  <si>
    <t>Inimese sünnitushooldel ning haiguste diagnoosimisel, ravimisel või ärahoidmisel tekkinud jäätmed</t>
  </si>
  <si>
    <t>Loomahaiguste uurimisel, diagnoosimisel, ravimisel või ärahoidmisel tekkinud jäätmed</t>
  </si>
  <si>
    <t>Jäätmete põletamisel või pürolüüsil tekkinud jäätmed</t>
  </si>
  <si>
    <t>Jäätmete füüsikalis-keemilisel töötlemisel (näiteks kroomi- ja tsüaniidiärastusel, neutraliseerimisel) tekkinud jäätmed</t>
  </si>
  <si>
    <t>Stabiliseeritud ja tahkestatud jäätmed</t>
  </si>
  <si>
    <t>Klaasistatud jäätmed ja klaasistamisjäätmed</t>
  </si>
  <si>
    <t>Tahkete jäätmete aeroobsel töötlemisel tekkinud jäätmed</t>
  </si>
  <si>
    <t>Jäätmete anaeroobsel töötlemisel tekkinud jäätmed</t>
  </si>
  <si>
    <t>Nimistus mujal nimetamata reoveepuhastusjäätmed</t>
  </si>
  <si>
    <t>Joogi- ja tööstusvee käitlusjäätmed</t>
  </si>
  <si>
    <t>Metalli sisaldavate jäätmete purustamisjäätmed</t>
  </si>
  <si>
    <t>Õli regenereerimisjäätmed</t>
  </si>
  <si>
    <t>Jäätmete mehaanilise töötlemise jäätmed, näiteks nimistus mujal nimetamata sortimis-, purustamis-, kokkupressimis- või granuleerimisjäätmed</t>
  </si>
  <si>
    <t>Pinnase ja põhjavee tervendustöödel tekkinud jäätmed</t>
  </si>
  <si>
    <t>Olmejäätmete hulgast väljakorjatud või liigiti kogutud jäätmed (välja arvatud alajaotises 15 01 nimetatud jäätmed)</t>
  </si>
  <si>
    <t>Aia- ja haljastujäätmed (sealhulgas kalmistujäätmed)</t>
  </si>
  <si>
    <t>Muud jäätmed, mis ei ole biolagunevad</t>
  </si>
  <si>
    <t>10 01 98</t>
  </si>
  <si>
    <t xml:space="preserve">02 03 04 </t>
  </si>
  <si>
    <t>02 06 01</t>
  </si>
  <si>
    <t xml:space="preserve">02 07 04 </t>
  </si>
  <si>
    <t>Ohtlikke aineid sisaldavad kivid ja pinnas (R5o)</t>
  </si>
  <si>
    <t>kõik tärniga (*) koodid (v.a asbesti sisaldavad ehitusjäätmed koodiga 17 06 05* ja isolatsioonijäätmed koodiga 17 06 01*)</t>
  </si>
  <si>
    <t>Ohtlikke aineid sisaldav süvenduspinnas (R5o)</t>
  </si>
  <si>
    <t>Ohtlikke aineid sisaldav teetammitäitematerjal (R5o)</t>
  </si>
  <si>
    <t>Tagatise väärtus, € (sh 115%)</t>
  </si>
  <si>
    <t>Kokku, €:</t>
  </si>
  <si>
    <t>€/tonn</t>
  </si>
  <si>
    <t>0,8 €/t</t>
  </si>
  <si>
    <t>€/t</t>
  </si>
  <si>
    <t>1€/km</t>
  </si>
  <si>
    <t>Kilomeetrid</t>
  </si>
  <si>
    <t>Tonni</t>
  </si>
  <si>
    <t>€</t>
  </si>
  <si>
    <t>Üheaegselt ladustamise kogus</t>
  </si>
  <si>
    <t>Jäätmeliigi kood</t>
  </si>
  <si>
    <t>Tagatise summa käibemaksuga</t>
  </si>
  <si>
    <t>Laadimise hind tonni kohta käibemaksuta</t>
  </si>
  <si>
    <t>Veokulu ühe tonni kohta</t>
  </si>
  <si>
    <t>Veo hind kilomeetri kohta käibemaksuta</t>
  </si>
  <si>
    <t>Jäätmeveo vahemaa</t>
  </si>
  <si>
    <t>Jäätmeliigi käitlemise hind käibemaksuta</t>
  </si>
  <si>
    <t>Jäätmeliigid</t>
  </si>
  <si>
    <t>NÄIDE</t>
  </si>
  <si>
    <t>Tagatise summa KM-ga</t>
  </si>
  <si>
    <t>Laadimise hind KM-ta</t>
  </si>
  <si>
    <t>Veokulu ühe tonni kohta KM-ta</t>
  </si>
  <si>
    <t>Veo hind kilomeetri kohta KM-ta</t>
  </si>
  <si>
    <t>Jäätmeliigi käitlemise hind KM-ta</t>
  </si>
  <si>
    <t xml:space="preserve">Hind €/tonn (KM-ta) </t>
  </si>
  <si>
    <t>Põllumajanduses, aianduses, vesiviljeluses, metsanduses, jahinduses ja kalapüügil ning toiduainete valmistamisel ja töötlemisel tekkinud jäätmed</t>
  </si>
  <si>
    <t xml:space="preserve">10 01 97   </t>
  </si>
  <si>
    <t>Maagaasi ja põlevkivi uttegaasi puhastus- ja transportimisjäätmed</t>
  </si>
  <si>
    <t>Väävliühendite valmistamisel, kokkusegamisel, jaotamisel, kasutamisel, keemilisel töötlemisel ja väävlitustamisel tekkinud jäätmed</t>
  </si>
  <si>
    <t>Räni ja räniderivaatide valmistamisel, kokkusegamisel, jaotamisel ja
kasutamisel tekkinud jäätmed</t>
  </si>
  <si>
    <t xml:space="preserve">Fosforiühendite valmistamisel, kokkusegamisel, jaotamisel, kasutamisel ja
keemilisel töötlemisel tekkinud jäätmed
</t>
  </si>
  <si>
    <t>Lämmastikuühendite valmistamisel, kokkusegamisel, jaotamisel, kasutamisel ja keemilisel töötlemisel ning väetisetootmisel tekkinud jäätmed</t>
  </si>
  <si>
    <t>Hõbeda, kulla ja plaatina termometallurgiaprotsessides tekkinud jäätmed</t>
  </si>
  <si>
    <t>Tsemendi, lubja, krohvisegu ning nendest toodete valmistamisel tekkinud jäätmed</t>
  </si>
  <si>
    <t>Krematooriumijäätmed</t>
  </si>
  <si>
    <t>Värviliste metallide hüdrometallurgiaprotsessides tekkinud jäätmed</t>
  </si>
  <si>
    <t>Karastamisel tekkinud setted ja tahked jäätmed</t>
  </si>
  <si>
    <t>Kuumgalvaanimisjäätmed</t>
  </si>
  <si>
    <t>Raudteeliiprid</t>
  </si>
  <si>
    <t>03 01 01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</si>
</sst>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0"/>
      <color rgb="FF000000"/>
      <name val="Arial"/>
      <family val="2"/>
      <charset val="186"/>
    </font>
    <font>
      <sz val="10"/>
      <color rgb="FF000000"/>
      <name val="Arial"/>
      <family val="2"/>
      <charset val="186"/>
    </font>
    <font>
      <sz val="10"/>
      <color rgb="FFFF0000"/>
      <name val="Arial"/>
      <family val="2"/>
      <charset val="186"/>
    </font>
    <font>
      <sz val="10"/>
      <color theme="1"/>
      <name val="Arial"/>
      <family val="2"/>
      <charset val="186"/>
    </font>
    <font>
      <sz val="10"/>
      <name val="Arial"/>
      <family val="2"/>
      <charset val="186"/>
    </font>
    <font>
      <b/>
      <sz val="10"/>
      <color theme="1"/>
      <name val="Arial"/>
      <family val="2"/>
      <charset val="186"/>
    </font>
    <font>
      <b/>
      <sz val="11"/>
      <color theme="1"/>
      <name val="Calibri"/>
      <family val="2"/>
      <charset val="186"/>
      <scheme val="minor"/>
    </font>
    <font>
      <b/>
      <sz val="11"/>
      <color theme="0" tint="-0.499984740745262"/>
      <name val="Calibri"/>
      <family val="2"/>
      <charset val="186"/>
      <scheme val="minor"/>
    </font>
    <font>
      <sz val="11"/>
      <color theme="0" tint="-0.499984740745262"/>
      <name val="Calibri"/>
      <family val="2"/>
      <charset val="186"/>
      <scheme val="minor"/>
    </font>
    <font>
      <b/>
      <sz val="11"/>
      <color rgb="FFC00000"/>
      <name val="Calibri"/>
      <family val="2"/>
      <charset val="186"/>
      <scheme val="minor"/>
    </font>
    <font>
      <b/>
      <sz val="10"/>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rgb="FFA9D08E"/>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5">
    <xf numFmtId="0" fontId="0" fillId="0" borderId="0" xfId="0"/>
    <xf numFmtId="0" fontId="4" fillId="0" borderId="0" xfId="0" applyFont="1" applyAlignment="1"/>
    <xf numFmtId="0" fontId="6" fillId="0" borderId="0" xfId="0" applyFont="1" applyFill="1"/>
    <xf numFmtId="49" fontId="1" fillId="3"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4" fillId="0" borderId="0" xfId="0" applyNumberFormat="1" applyFont="1" applyBorder="1" applyAlignment="1">
      <alignment vertical="center"/>
    </xf>
    <xf numFmtId="1"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2" borderId="1" xfId="0" applyNumberFormat="1" applyFont="1" applyFill="1" applyBorder="1" applyAlignment="1">
      <alignment horizontal="center" vertical="center"/>
    </xf>
    <xf numFmtId="0" fontId="0" fillId="0" borderId="0" xfId="0" applyProtection="1">
      <protection locked="0"/>
    </xf>
    <xf numFmtId="0" fontId="0" fillId="0" borderId="0" xfId="0" applyProtection="1">
      <protection hidden="1"/>
    </xf>
    <xf numFmtId="0" fontId="7"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10" fillId="6" borderId="0" xfId="0" applyFont="1" applyFill="1" applyAlignment="1" applyProtection="1">
      <alignment horizontal="center" vertical="top"/>
      <protection hidden="1"/>
    </xf>
    <xf numFmtId="1"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 fontId="11" fillId="0" borderId="1"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xf>
    <xf numFmtId="0" fontId="2" fillId="0"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2" fillId="0" borderId="3" xfId="0" applyFont="1" applyFill="1" applyBorder="1" applyAlignment="1">
      <alignment vertical="center"/>
    </xf>
    <xf numFmtId="49" fontId="2" fillId="0" borderId="9" xfId="0" applyNumberFormat="1" applyFont="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left" vertical="center"/>
    </xf>
    <xf numFmtId="0" fontId="2" fillId="0" borderId="1" xfId="0" applyFont="1" applyFill="1" applyBorder="1" applyAlignment="1">
      <alignment vertical="center"/>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0" fontId="5" fillId="0" borderId="1" xfId="0" applyFont="1" applyFill="1" applyBorder="1" applyAlignment="1">
      <alignmen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49" fontId="1" fillId="0" borderId="1" xfId="0" applyNumberFormat="1" applyFont="1" applyBorder="1" applyAlignment="1">
      <alignment horizontal="center" vertical="center" wrapText="1"/>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6" fillId="0" borderId="1" xfId="0" applyFont="1" applyFill="1" applyBorder="1" applyAlignment="1">
      <alignment horizontal="lef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4" xfId="0"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6" xfId="0" applyFont="1" applyBorder="1" applyAlignment="1"/>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4" borderId="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0</xdr:row>
      <xdr:rowOff>38100</xdr:rowOff>
    </xdr:from>
    <xdr:to>
      <xdr:col>18</xdr:col>
      <xdr:colOff>222250</xdr:colOff>
      <xdr:row>24</xdr:row>
      <xdr:rowOff>50800</xdr:rowOff>
    </xdr:to>
    <xdr:sp macro="" textlink="">
      <xdr:nvSpPr>
        <xdr:cNvPr id="2" name="TextBox 1"/>
        <xdr:cNvSpPr txBox="1"/>
      </xdr:nvSpPr>
      <xdr:spPr>
        <a:xfrm>
          <a:off x="6638925" y="38100"/>
          <a:ext cx="4041775" cy="229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200" b="1" i="0">
              <a:solidFill>
                <a:schemeClr val="tx1"/>
              </a:solidFill>
              <a:effectLst/>
              <a:latin typeface="+mn-lt"/>
              <a:ea typeface="+mn-ea"/>
              <a:cs typeface="+mn-cs"/>
            </a:rPr>
            <a:t>Sisesta</a:t>
          </a:r>
          <a:r>
            <a:rPr lang="et-EE" sz="1200" b="1" i="0" baseline="0">
              <a:solidFill>
                <a:schemeClr val="tx1"/>
              </a:solidFill>
              <a:effectLst/>
              <a:latin typeface="+mn-lt"/>
              <a:ea typeface="+mn-ea"/>
              <a:cs typeface="+mn-cs"/>
            </a:rPr>
            <a:t> andmed ainult rohelise taustaga lahtritesse.</a:t>
          </a:r>
          <a:endParaRPr lang="et-EE" sz="1200" b="1" i="0">
            <a:solidFill>
              <a:schemeClr val="tx1"/>
            </a:solidFill>
            <a:effectLst/>
            <a:latin typeface="+mn-lt"/>
            <a:ea typeface="+mn-ea"/>
            <a:cs typeface="+mn-cs"/>
          </a:endParaRPr>
        </a:p>
        <a:p>
          <a:endParaRPr lang="et-EE" sz="1100" b="1" i="0">
            <a:solidFill>
              <a:schemeClr val="tx1"/>
            </a:solidFill>
            <a:effectLst/>
            <a:latin typeface="+mn-lt"/>
            <a:ea typeface="+mn-ea"/>
            <a:cs typeface="+mn-cs"/>
          </a:endParaRPr>
        </a:p>
        <a:p>
          <a:r>
            <a:rPr lang="et-EE" sz="1100" b="1" i="0">
              <a:solidFill>
                <a:schemeClr val="tx1"/>
              </a:solidFill>
              <a:effectLst/>
              <a:latin typeface="+mn-lt"/>
              <a:ea typeface="+mn-ea"/>
              <a:cs typeface="+mn-cs"/>
            </a:rPr>
            <a:t>Jäätmeliigi</a:t>
          </a:r>
          <a:r>
            <a:rPr lang="et-EE" sz="1100" b="1" i="0" baseline="0">
              <a:solidFill>
                <a:schemeClr val="tx1"/>
              </a:solidFill>
              <a:effectLst/>
              <a:latin typeface="+mn-lt"/>
              <a:ea typeface="+mn-ea"/>
              <a:cs typeface="+mn-cs"/>
            </a:rPr>
            <a:t> kood</a:t>
          </a:r>
          <a:r>
            <a:rPr lang="et-EE" sz="1100" b="1" i="0">
              <a:solidFill>
                <a:schemeClr val="tx1"/>
              </a:solidFill>
              <a:effectLst/>
              <a:latin typeface="+mn-lt"/>
              <a:ea typeface="+mn-ea"/>
              <a:cs typeface="+mn-cs"/>
            </a:rPr>
            <a:t>:</a:t>
          </a:r>
        </a:p>
        <a:p>
          <a:r>
            <a:rPr lang="et-EE" sz="1100" b="0" i="0">
              <a:solidFill>
                <a:schemeClr val="dk1"/>
              </a:solidFill>
              <a:effectLst/>
              <a:latin typeface="+mn-lt"/>
              <a:ea typeface="+mn-ea"/>
              <a:cs typeface="+mn-cs"/>
            </a:rPr>
            <a:t>sisesta tabelisse üheaegselt</a:t>
          </a:r>
          <a:r>
            <a:rPr lang="et-EE" sz="1100" b="0" i="0" baseline="0">
              <a:solidFill>
                <a:schemeClr val="dk1"/>
              </a:solidFill>
              <a:effectLst/>
              <a:latin typeface="+mn-lt"/>
              <a:ea typeface="+mn-ea"/>
              <a:cs typeface="+mn-cs"/>
            </a:rPr>
            <a:t> </a:t>
          </a:r>
          <a:r>
            <a:rPr lang="et-EE" sz="1100" b="0" i="0">
              <a:solidFill>
                <a:schemeClr val="dk1"/>
              </a:solidFill>
              <a:effectLst/>
              <a:latin typeface="+mn-lt"/>
              <a:ea typeface="+mn-ea"/>
              <a:cs typeface="+mn-cs"/>
            </a:rPr>
            <a:t>ladustatavad jäätmeliigid</a:t>
          </a:r>
          <a:r>
            <a:rPr lang="et-EE" sz="1100" b="0" i="0" baseline="0">
              <a:solidFill>
                <a:schemeClr val="dk1"/>
              </a:solidFill>
              <a:effectLst/>
              <a:latin typeface="+mn-lt"/>
              <a:ea typeface="+mn-ea"/>
              <a:cs typeface="+mn-cs"/>
            </a:rPr>
            <a:t>.</a:t>
          </a:r>
        </a:p>
        <a:p>
          <a:endParaRPr lang="et-EE" sz="1100" b="0" i="0" baseline="0">
            <a:solidFill>
              <a:schemeClr val="dk1"/>
            </a:solidFill>
            <a:effectLst/>
            <a:latin typeface="+mn-lt"/>
            <a:ea typeface="+mn-ea"/>
            <a:cs typeface="+mn-cs"/>
          </a:endParaRPr>
        </a:p>
        <a:p>
          <a:r>
            <a:rPr lang="et-EE" sz="1100" b="1" i="0" baseline="0">
              <a:solidFill>
                <a:schemeClr val="dk1"/>
              </a:solidFill>
              <a:effectLst/>
              <a:latin typeface="+mn-lt"/>
              <a:ea typeface="+mn-ea"/>
              <a:cs typeface="+mn-cs"/>
            </a:rPr>
            <a:t>Üheaegselt ladustamise kogus:</a:t>
          </a:r>
        </a:p>
        <a:p>
          <a:r>
            <a:rPr lang="et-EE" sz="1100" b="0" i="0">
              <a:solidFill>
                <a:schemeClr val="dk1"/>
              </a:solidFill>
              <a:effectLst/>
              <a:latin typeface="+mn-lt"/>
              <a:ea typeface="+mn-ea"/>
              <a:cs typeface="+mn-cs"/>
            </a:rPr>
            <a:t>üheaegselt ladustamise kogus tonnides jäätmeliigi</a:t>
          </a:r>
          <a:r>
            <a:rPr lang="et-EE" sz="1100" b="0" i="0" baseline="0">
              <a:solidFill>
                <a:schemeClr val="dk1"/>
              </a:solidFill>
              <a:effectLst/>
              <a:latin typeface="+mn-lt"/>
              <a:ea typeface="+mn-ea"/>
              <a:cs typeface="+mn-cs"/>
            </a:rPr>
            <a:t> kaupa</a:t>
          </a:r>
          <a:r>
            <a:rPr lang="et-EE" sz="1100" b="0" i="0">
              <a:solidFill>
                <a:schemeClr val="dk1"/>
              </a:solidFill>
              <a:effectLst/>
              <a:latin typeface="+mn-lt"/>
              <a:ea typeface="+mn-ea"/>
              <a:cs typeface="+mn-cs"/>
            </a:rPr>
            <a:t>.</a:t>
          </a:r>
        </a:p>
        <a:p>
          <a:r>
            <a:rPr lang="et-EE" sz="1100" b="0" i="0">
              <a:solidFill>
                <a:schemeClr val="dk1"/>
              </a:solidFill>
              <a:effectLst/>
              <a:latin typeface="+mn-lt"/>
              <a:ea typeface="+mn-ea"/>
              <a:cs typeface="+mn-cs"/>
            </a:rPr>
            <a:t> </a:t>
          </a:r>
        </a:p>
        <a:p>
          <a:r>
            <a:rPr lang="et-EE" sz="1100" b="1" i="0">
              <a:solidFill>
                <a:schemeClr val="dk1"/>
              </a:solidFill>
              <a:effectLst/>
              <a:latin typeface="+mn-lt"/>
              <a:ea typeface="+mn-ea"/>
              <a:cs typeface="+mn-cs"/>
            </a:rPr>
            <a:t>Jäätmeliigi käitlemise hind käibemaksuta:</a:t>
          </a:r>
        </a:p>
        <a:p>
          <a:r>
            <a:rPr lang="et-EE" sz="1100" b="0" i="0">
              <a:solidFill>
                <a:schemeClr val="dk1"/>
              </a:solidFill>
              <a:effectLst/>
              <a:latin typeface="+mn-lt"/>
              <a:ea typeface="+mn-ea"/>
              <a:cs typeface="+mn-cs"/>
            </a:rPr>
            <a:t>vali lehelt "Hinnakiri 2020" vastava jäätmeliigi hind. </a:t>
          </a:r>
        </a:p>
        <a:p>
          <a:r>
            <a:rPr lang="et-EE" sz="1100" b="0" i="0">
              <a:solidFill>
                <a:schemeClr val="dk1"/>
              </a:solidFill>
              <a:effectLst/>
              <a:latin typeface="+mn-lt"/>
              <a:ea typeface="+mn-ea"/>
              <a:cs typeface="+mn-cs"/>
            </a:rPr>
            <a:t>Kui vajalikku jäätmeliigi hinda lehel "Hinnakiri 2020" ei kuvata, siis leia kõige sarnasem jäätmegrupp ja too välja selle juures kuvatud hind</a:t>
          </a:r>
          <a:r>
            <a:rPr lang="et-EE" sz="1100" b="0" i="0" baseline="0">
              <a:solidFill>
                <a:schemeClr val="dk1"/>
              </a:solidFill>
              <a:effectLst/>
              <a:latin typeface="+mn-lt"/>
              <a:ea typeface="+mn-ea"/>
              <a:cs typeface="+mn-cs"/>
            </a:rPr>
            <a:t> (võta arvesse jäätmeliigi sarnaseid omadusi).</a:t>
          </a:r>
          <a:endParaRPr lang="et-EE">
            <a:effectLst/>
          </a:endParaRPr>
        </a:p>
        <a:p>
          <a:endParaRPr lang="et-EE" sz="1100" b="0" i="0" baseline="0">
            <a:solidFill>
              <a:schemeClr val="dk1"/>
            </a:solidFill>
            <a:effectLst/>
            <a:latin typeface="+mn-lt"/>
            <a:ea typeface="+mn-ea"/>
            <a:cs typeface="+mn-cs"/>
          </a:endParaRPr>
        </a:p>
        <a:p>
          <a:r>
            <a:rPr lang="et-EE" sz="1100" b="1" i="0" baseline="0">
              <a:solidFill>
                <a:schemeClr val="tx1"/>
              </a:solidFill>
              <a:effectLst/>
              <a:latin typeface="+mn-lt"/>
              <a:ea typeface="+mn-ea"/>
              <a:cs typeface="+mn-cs"/>
            </a:rPr>
            <a:t>Jäätmeveo vahemaa</a:t>
          </a:r>
          <a:r>
            <a:rPr lang="et-EE" sz="1100" b="0" i="0" baseline="0">
              <a:solidFill>
                <a:schemeClr val="tx1"/>
              </a:solidFill>
              <a:effectLst/>
              <a:latin typeface="+mn-lt"/>
              <a:ea typeface="+mn-ea"/>
              <a:cs typeface="+mn-cs"/>
            </a:rPr>
            <a:t>:</a:t>
          </a:r>
        </a:p>
        <a:p>
          <a:r>
            <a:rPr lang="et-EE" sz="1100" b="0" i="0" baseline="0">
              <a:solidFill>
                <a:schemeClr val="dk1"/>
              </a:solidFill>
              <a:effectLst/>
              <a:latin typeface="+mn-lt"/>
              <a:ea typeface="+mn-ea"/>
              <a:cs typeface="+mn-cs"/>
            </a:rPr>
            <a:t>too välja jäätmekäitluskoha kaugus kilomeetrites (üks suund) ja sisesta see vastavasse veergu. Tavajäätmete puhul lähima prügila kaugus ning ohtlike jäätmete puhul Vaivara ohtlike jäätmete käitluskeskus või Epler &amp; Lorenz AS-is Lõuna-Eesti ohtlike jäätmete käitluskeskus.</a:t>
          </a:r>
        </a:p>
        <a:p>
          <a:endParaRPr lang="et-EE" sz="1100" b="0" i="0" baseline="0">
            <a:solidFill>
              <a:schemeClr val="dk1"/>
            </a:solidFill>
            <a:effectLst/>
            <a:latin typeface="+mn-lt"/>
            <a:ea typeface="+mn-ea"/>
            <a:cs typeface="+mn-cs"/>
          </a:endParaRPr>
        </a:p>
        <a:p>
          <a:r>
            <a:rPr lang="et-EE" sz="1100" b="1" i="0">
              <a:solidFill>
                <a:schemeClr val="dk1"/>
              </a:solidFill>
              <a:effectLst/>
              <a:latin typeface="+mn-lt"/>
              <a:ea typeface="+mn-ea"/>
              <a:cs typeface="+mn-cs"/>
            </a:rPr>
            <a:t>Garantii või finantstagatise omamise kohustust ei ole:</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1) kohaliku omavalitsuse üksuse jäätmejaamal;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2) prügila käitajal ladestamisele suunatavate jäätmete osas;</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3) jäätmehoidla käitajal;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4) isikul, kes käitleb probleemtoodetest tekkinud jäätmeid tootja või tootjavastutusorganisatsiooni nimel;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5) metalli- ja pliiakujäätmete ladustajal;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6) isikul, kellel keskkonnajuhtimis- ja -auditeerimissüsteem EMAS.</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3"/>
  <sheetViews>
    <sheetView workbookViewId="0">
      <pane ySplit="1" topLeftCell="A658" activePane="bottomLeft" state="frozen"/>
      <selection pane="bottomLeft" activeCell="C670" sqref="C670"/>
    </sheetView>
  </sheetViews>
  <sheetFormatPr defaultColWidth="14.44140625" defaultRowHeight="13.2" x14ac:dyDescent="0.25"/>
  <cols>
    <col min="1" max="1" width="42.21875" style="40" customWidth="1"/>
    <col min="2" max="2" width="80.21875" style="7" customWidth="1"/>
    <col min="3" max="3" width="17.44140625" style="31" customWidth="1"/>
    <col min="4" max="4" width="18" style="32" customWidth="1"/>
    <col min="5" max="16384" width="14.44140625" style="1"/>
  </cols>
  <sheetData>
    <row r="1" spans="1:4" ht="39" customHeight="1" x14ac:dyDescent="0.25">
      <c r="A1" s="34" t="s">
        <v>0</v>
      </c>
      <c r="B1" s="3" t="s">
        <v>1</v>
      </c>
      <c r="C1" s="28" t="s">
        <v>2</v>
      </c>
      <c r="D1" s="29" t="s">
        <v>1187</v>
      </c>
    </row>
    <row r="2" spans="1:4" x14ac:dyDescent="0.25">
      <c r="A2" s="53" t="s">
        <v>1069</v>
      </c>
      <c r="B2" s="53"/>
      <c r="C2" s="53"/>
      <c r="D2" s="53"/>
    </row>
    <row r="3" spans="1:4" x14ac:dyDescent="0.25">
      <c r="A3" s="48"/>
      <c r="B3" s="4" t="s">
        <v>6</v>
      </c>
      <c r="C3" s="8" t="s">
        <v>7</v>
      </c>
      <c r="D3" s="9">
        <v>500</v>
      </c>
    </row>
    <row r="4" spans="1:4" x14ac:dyDescent="0.25">
      <c r="A4" s="48"/>
      <c r="B4" s="4" t="s">
        <v>8</v>
      </c>
      <c r="C4" s="8" t="s">
        <v>9</v>
      </c>
      <c r="D4" s="9">
        <v>500</v>
      </c>
    </row>
    <row r="5" spans="1:4" ht="26.4" x14ac:dyDescent="0.25">
      <c r="A5" s="48"/>
      <c r="B5" s="4" t="s">
        <v>10</v>
      </c>
      <c r="C5" s="8" t="s">
        <v>11</v>
      </c>
      <c r="D5" s="9">
        <v>500</v>
      </c>
    </row>
    <row r="6" spans="1:4" ht="26.4" x14ac:dyDescent="0.25">
      <c r="A6" s="48"/>
      <c r="B6" s="4" t="s">
        <v>12</v>
      </c>
      <c r="C6" s="8" t="s">
        <v>13</v>
      </c>
      <c r="D6" s="9">
        <v>500</v>
      </c>
    </row>
    <row r="7" spans="1:4" x14ac:dyDescent="0.25">
      <c r="A7" s="48"/>
      <c r="B7" s="4" t="s">
        <v>5</v>
      </c>
      <c r="C7" s="9" t="s">
        <v>992</v>
      </c>
      <c r="D7" s="9">
        <v>77</v>
      </c>
    </row>
    <row r="8" spans="1:4" x14ac:dyDescent="0.25">
      <c r="A8" s="53" t="s">
        <v>1070</v>
      </c>
      <c r="B8" s="53"/>
      <c r="C8" s="53"/>
      <c r="D8" s="53"/>
    </row>
    <row r="9" spans="1:4" ht="26.4" x14ac:dyDescent="0.25">
      <c r="A9" s="52"/>
      <c r="B9" s="4" t="s">
        <v>16</v>
      </c>
      <c r="C9" s="8" t="s">
        <v>17</v>
      </c>
      <c r="D9" s="8">
        <v>500</v>
      </c>
    </row>
    <row r="10" spans="1:4" x14ac:dyDescent="0.25">
      <c r="A10" s="52"/>
      <c r="B10" s="4" t="s">
        <v>14</v>
      </c>
      <c r="C10" s="8" t="s">
        <v>993</v>
      </c>
      <c r="D10" s="8">
        <v>0</v>
      </c>
    </row>
    <row r="11" spans="1:4" x14ac:dyDescent="0.25">
      <c r="A11" s="52"/>
      <c r="B11" s="4" t="s">
        <v>15</v>
      </c>
      <c r="C11" s="8" t="s">
        <v>994</v>
      </c>
      <c r="D11" s="8">
        <v>0</v>
      </c>
    </row>
    <row r="12" spans="1:4" ht="26.4" x14ac:dyDescent="0.25">
      <c r="A12" s="52"/>
      <c r="B12" s="4" t="s">
        <v>1068</v>
      </c>
      <c r="C12" s="8" t="s">
        <v>995</v>
      </c>
      <c r="D12" s="8">
        <v>0</v>
      </c>
    </row>
    <row r="13" spans="1:4" x14ac:dyDescent="0.25">
      <c r="A13" s="52"/>
      <c r="B13" s="4" t="s">
        <v>5</v>
      </c>
      <c r="C13" s="9" t="s">
        <v>996</v>
      </c>
      <c r="D13" s="9">
        <v>77</v>
      </c>
    </row>
    <row r="14" spans="1:4" x14ac:dyDescent="0.25">
      <c r="A14" s="54" t="s">
        <v>1071</v>
      </c>
      <c r="B14" s="54"/>
      <c r="C14" s="54"/>
      <c r="D14" s="54"/>
    </row>
    <row r="15" spans="1:4" x14ac:dyDescent="0.25">
      <c r="A15" s="48"/>
      <c r="B15" s="4" t="s">
        <v>18</v>
      </c>
      <c r="C15" s="8" t="s">
        <v>19</v>
      </c>
      <c r="D15" s="10">
        <v>100</v>
      </c>
    </row>
    <row r="16" spans="1:4" x14ac:dyDescent="0.25">
      <c r="A16" s="48"/>
      <c r="B16" s="5" t="s">
        <v>20</v>
      </c>
      <c r="C16" s="8" t="s">
        <v>21</v>
      </c>
      <c r="D16" s="10">
        <v>100</v>
      </c>
    </row>
    <row r="17" spans="1:4" x14ac:dyDescent="0.25">
      <c r="A17" s="48"/>
      <c r="B17" s="4" t="s">
        <v>5</v>
      </c>
      <c r="C17" s="8" t="s">
        <v>997</v>
      </c>
      <c r="D17" s="8">
        <v>77</v>
      </c>
    </row>
    <row r="18" spans="1:4" x14ac:dyDescent="0.25">
      <c r="A18" s="55" t="s">
        <v>1188</v>
      </c>
      <c r="B18" s="53"/>
      <c r="C18" s="53"/>
      <c r="D18" s="53"/>
    </row>
    <row r="19" spans="1:4" x14ac:dyDescent="0.25">
      <c r="A19" s="35"/>
      <c r="B19" s="4" t="s">
        <v>22</v>
      </c>
      <c r="C19" s="8" t="s">
        <v>998</v>
      </c>
      <c r="D19" s="8">
        <v>45</v>
      </c>
    </row>
    <row r="20" spans="1:4" ht="26.4" x14ac:dyDescent="0.25">
      <c r="A20" s="36" t="s">
        <v>23</v>
      </c>
      <c r="B20" s="4" t="s">
        <v>24</v>
      </c>
      <c r="C20" s="8" t="s">
        <v>999</v>
      </c>
      <c r="D20" s="9">
        <v>0</v>
      </c>
    </row>
    <row r="21" spans="1:4" x14ac:dyDescent="0.25">
      <c r="A21" s="48"/>
      <c r="B21" s="4" t="s">
        <v>25</v>
      </c>
      <c r="C21" s="8" t="s">
        <v>26</v>
      </c>
      <c r="D21" s="10">
        <v>3500</v>
      </c>
    </row>
    <row r="22" spans="1:4" x14ac:dyDescent="0.25">
      <c r="A22" s="48"/>
      <c r="B22" s="4" t="s">
        <v>5</v>
      </c>
      <c r="C22" s="8" t="s">
        <v>1000</v>
      </c>
      <c r="D22" s="8">
        <v>77</v>
      </c>
    </row>
    <row r="23" spans="1:4" x14ac:dyDescent="0.25">
      <c r="A23" s="48"/>
      <c r="B23" s="4" t="s">
        <v>5</v>
      </c>
      <c r="C23" s="8" t="s">
        <v>1001</v>
      </c>
      <c r="D23" s="8">
        <v>77</v>
      </c>
    </row>
    <row r="24" spans="1:4" x14ac:dyDescent="0.25">
      <c r="A24" s="48"/>
      <c r="B24" s="4" t="s">
        <v>1072</v>
      </c>
      <c r="C24" s="8" t="s">
        <v>1156</v>
      </c>
      <c r="D24" s="8">
        <v>0</v>
      </c>
    </row>
    <row r="25" spans="1:4" x14ac:dyDescent="0.25">
      <c r="A25" s="48"/>
      <c r="B25" s="4" t="s">
        <v>5</v>
      </c>
      <c r="C25" s="8" t="s">
        <v>1002</v>
      </c>
      <c r="D25" s="8">
        <v>77</v>
      </c>
    </row>
    <row r="26" spans="1:4" x14ac:dyDescent="0.25">
      <c r="A26" s="48"/>
      <c r="B26" s="4" t="s">
        <v>5</v>
      </c>
      <c r="C26" s="8" t="s">
        <v>1003</v>
      </c>
      <c r="D26" s="8">
        <v>77</v>
      </c>
    </row>
    <row r="27" spans="1:4" x14ac:dyDescent="0.25">
      <c r="A27" s="48"/>
      <c r="B27" s="4" t="s">
        <v>5</v>
      </c>
      <c r="C27" s="8" t="s">
        <v>1004</v>
      </c>
      <c r="D27" s="8">
        <v>77</v>
      </c>
    </row>
    <row r="28" spans="1:4" x14ac:dyDescent="0.25">
      <c r="A28" s="48"/>
      <c r="B28" s="4" t="s">
        <v>1072</v>
      </c>
      <c r="C28" s="8" t="s">
        <v>1157</v>
      </c>
      <c r="D28" s="8">
        <v>0</v>
      </c>
    </row>
    <row r="29" spans="1:4" x14ac:dyDescent="0.25">
      <c r="A29" s="48"/>
      <c r="B29" s="4" t="s">
        <v>5</v>
      </c>
      <c r="C29" s="8" t="s">
        <v>1005</v>
      </c>
      <c r="D29" s="8">
        <v>77</v>
      </c>
    </row>
    <row r="30" spans="1:4" x14ac:dyDescent="0.25">
      <c r="A30" s="48"/>
      <c r="B30" s="4" t="s">
        <v>1072</v>
      </c>
      <c r="C30" s="8" t="s">
        <v>1158</v>
      </c>
      <c r="D30" s="8">
        <v>0</v>
      </c>
    </row>
    <row r="31" spans="1:4" x14ac:dyDescent="0.25">
      <c r="A31" s="48"/>
      <c r="B31" s="4" t="s">
        <v>5</v>
      </c>
      <c r="C31" s="8" t="s">
        <v>1007</v>
      </c>
      <c r="D31" s="8">
        <v>77</v>
      </c>
    </row>
    <row r="32" spans="1:4" x14ac:dyDescent="0.25">
      <c r="A32" s="49" t="s">
        <v>1073</v>
      </c>
      <c r="B32" s="50"/>
      <c r="C32" s="50"/>
      <c r="D32" s="51"/>
    </row>
    <row r="33" spans="1:4" ht="26.4" x14ac:dyDescent="0.25">
      <c r="A33" s="37" t="s">
        <v>23</v>
      </c>
      <c r="B33" s="5" t="s">
        <v>27</v>
      </c>
      <c r="C33" s="9" t="s">
        <v>1006</v>
      </c>
      <c r="D33" s="9">
        <v>0</v>
      </c>
    </row>
    <row r="34" spans="1:4" ht="26.4" x14ac:dyDescent="0.25">
      <c r="A34" s="33"/>
      <c r="B34" s="5" t="s">
        <v>28</v>
      </c>
      <c r="C34" s="8" t="s">
        <v>29</v>
      </c>
      <c r="D34" s="8">
        <v>500</v>
      </c>
    </row>
    <row r="35" spans="1:4" ht="26.4" x14ac:dyDescent="0.25">
      <c r="A35" s="36" t="s">
        <v>23</v>
      </c>
      <c r="B35" s="5" t="s">
        <v>30</v>
      </c>
      <c r="C35" s="8" t="s">
        <v>1008</v>
      </c>
      <c r="D35" s="9">
        <v>0</v>
      </c>
    </row>
    <row r="36" spans="1:4" x14ac:dyDescent="0.25">
      <c r="A36" s="36"/>
      <c r="B36" s="5" t="s">
        <v>5</v>
      </c>
      <c r="C36" s="8" t="s">
        <v>1009</v>
      </c>
      <c r="D36" s="9">
        <v>77</v>
      </c>
    </row>
    <row r="37" spans="1:4" x14ac:dyDescent="0.25">
      <c r="A37" s="49" t="s">
        <v>1074</v>
      </c>
      <c r="B37" s="50"/>
      <c r="C37" s="50"/>
      <c r="D37" s="51"/>
    </row>
    <row r="38" spans="1:4" x14ac:dyDescent="0.25">
      <c r="A38" s="56"/>
      <c r="B38" s="5" t="s">
        <v>31</v>
      </c>
      <c r="C38" s="8" t="s">
        <v>32</v>
      </c>
      <c r="D38" s="10">
        <v>3500</v>
      </c>
    </row>
    <row r="39" spans="1:4" x14ac:dyDescent="0.25">
      <c r="A39" s="57"/>
      <c r="B39" s="5" t="s">
        <v>33</v>
      </c>
      <c r="C39" s="8" t="s">
        <v>34</v>
      </c>
      <c r="D39" s="10">
        <v>3500</v>
      </c>
    </row>
    <row r="40" spans="1:4" x14ac:dyDescent="0.25">
      <c r="A40" s="57"/>
      <c r="B40" s="5" t="s">
        <v>35</v>
      </c>
      <c r="C40" s="8" t="s">
        <v>36</v>
      </c>
      <c r="D40" s="10">
        <v>3500</v>
      </c>
    </row>
    <row r="41" spans="1:4" x14ac:dyDescent="0.25">
      <c r="A41" s="57"/>
      <c r="B41" s="5" t="s">
        <v>37</v>
      </c>
      <c r="C41" s="8" t="s">
        <v>38</v>
      </c>
      <c r="D41" s="10">
        <v>3500</v>
      </c>
    </row>
    <row r="42" spans="1:4" x14ac:dyDescent="0.25">
      <c r="A42" s="57"/>
      <c r="B42" s="5" t="s">
        <v>39</v>
      </c>
      <c r="C42" s="8" t="s">
        <v>40</v>
      </c>
      <c r="D42" s="10">
        <v>3500</v>
      </c>
    </row>
    <row r="43" spans="1:4" x14ac:dyDescent="0.25">
      <c r="A43" s="57"/>
      <c r="B43" s="5" t="s">
        <v>41</v>
      </c>
      <c r="C43" s="8" t="s">
        <v>42</v>
      </c>
      <c r="D43" s="10">
        <v>3500</v>
      </c>
    </row>
    <row r="44" spans="1:4" x14ac:dyDescent="0.25">
      <c r="A44" s="57"/>
      <c r="B44" s="5" t="s">
        <v>43</v>
      </c>
      <c r="C44" s="8" t="s">
        <v>44</v>
      </c>
      <c r="D44" s="10">
        <v>3500</v>
      </c>
    </row>
    <row r="45" spans="1:4" x14ac:dyDescent="0.25">
      <c r="A45" s="57"/>
      <c r="B45" s="5" t="s">
        <v>5</v>
      </c>
      <c r="C45" s="8" t="s">
        <v>1010</v>
      </c>
      <c r="D45" s="9">
        <v>77</v>
      </c>
    </row>
    <row r="46" spans="1:4" x14ac:dyDescent="0.25">
      <c r="A46" s="58"/>
      <c r="B46" s="5" t="s">
        <v>5</v>
      </c>
      <c r="C46" s="8" t="s">
        <v>1011</v>
      </c>
      <c r="D46" s="9">
        <v>77</v>
      </c>
    </row>
    <row r="47" spans="1:4" x14ac:dyDescent="0.25">
      <c r="A47" s="49" t="s">
        <v>1075</v>
      </c>
      <c r="B47" s="50"/>
      <c r="C47" s="50"/>
      <c r="D47" s="51"/>
    </row>
    <row r="48" spans="1:4" x14ac:dyDescent="0.25">
      <c r="A48" s="48"/>
      <c r="B48" s="5" t="s">
        <v>45</v>
      </c>
      <c r="C48" s="8" t="s">
        <v>46</v>
      </c>
      <c r="D48" s="8">
        <v>500</v>
      </c>
    </row>
    <row r="49" spans="1:4" x14ac:dyDescent="0.25">
      <c r="A49" s="48"/>
      <c r="B49" s="5" t="s">
        <v>5</v>
      </c>
      <c r="C49" s="8" t="s">
        <v>1012</v>
      </c>
      <c r="D49" s="9">
        <v>77</v>
      </c>
    </row>
    <row r="50" spans="1:4" x14ac:dyDescent="0.25">
      <c r="A50" s="47" t="s">
        <v>1076</v>
      </c>
      <c r="B50" s="47"/>
      <c r="C50" s="47"/>
      <c r="D50" s="47"/>
    </row>
    <row r="51" spans="1:4" x14ac:dyDescent="0.25">
      <c r="A51" s="48"/>
      <c r="B51" s="5" t="s">
        <v>47</v>
      </c>
      <c r="C51" s="8" t="s">
        <v>48</v>
      </c>
      <c r="D51" s="10">
        <v>400</v>
      </c>
    </row>
    <row r="52" spans="1:4" x14ac:dyDescent="0.25">
      <c r="A52" s="48"/>
      <c r="B52" s="5" t="s">
        <v>49</v>
      </c>
      <c r="C52" s="8" t="s">
        <v>50</v>
      </c>
      <c r="D52" s="10">
        <v>400</v>
      </c>
    </row>
    <row r="53" spans="1:4" x14ac:dyDescent="0.25">
      <c r="A53" s="48"/>
      <c r="B53" s="5" t="s">
        <v>51</v>
      </c>
      <c r="C53" s="8" t="s">
        <v>52</v>
      </c>
      <c r="D53" s="10">
        <v>400</v>
      </c>
    </row>
    <row r="54" spans="1:4" x14ac:dyDescent="0.25">
      <c r="A54" s="48"/>
      <c r="B54" s="5" t="s">
        <v>5</v>
      </c>
      <c r="C54" s="8" t="s">
        <v>1013</v>
      </c>
      <c r="D54" s="9">
        <v>77</v>
      </c>
    </row>
    <row r="55" spans="1:4" x14ac:dyDescent="0.25">
      <c r="A55" s="47" t="s">
        <v>1077</v>
      </c>
      <c r="B55" s="47"/>
      <c r="C55" s="47"/>
      <c r="D55" s="47"/>
    </row>
    <row r="56" spans="1:4" x14ac:dyDescent="0.25">
      <c r="A56" s="48"/>
      <c r="B56" s="5" t="s">
        <v>53</v>
      </c>
      <c r="C56" s="8" t="s">
        <v>54</v>
      </c>
      <c r="D56" s="8">
        <v>500</v>
      </c>
    </row>
    <row r="57" spans="1:4" x14ac:dyDescent="0.25">
      <c r="A57" s="48"/>
      <c r="B57" s="5" t="s">
        <v>55</v>
      </c>
      <c r="C57" s="8" t="s">
        <v>56</v>
      </c>
      <c r="D57" s="8">
        <v>500</v>
      </c>
    </row>
    <row r="58" spans="1:4" x14ac:dyDescent="0.25">
      <c r="A58" s="48"/>
      <c r="B58" s="5" t="s">
        <v>57</v>
      </c>
      <c r="C58" s="8" t="s">
        <v>58</v>
      </c>
      <c r="D58" s="8">
        <v>500</v>
      </c>
    </row>
    <row r="59" spans="1:4" x14ac:dyDescent="0.25">
      <c r="A59" s="48"/>
      <c r="B59" s="5" t="s">
        <v>59</v>
      </c>
      <c r="C59" s="8" t="s">
        <v>60</v>
      </c>
      <c r="D59" s="10">
        <v>100</v>
      </c>
    </row>
    <row r="60" spans="1:4" x14ac:dyDescent="0.25">
      <c r="A60" s="48"/>
      <c r="B60" s="5" t="s">
        <v>61</v>
      </c>
      <c r="C60" s="8" t="s">
        <v>62</v>
      </c>
      <c r="D60" s="8">
        <v>500</v>
      </c>
    </row>
    <row r="61" spans="1:4" x14ac:dyDescent="0.25">
      <c r="A61" s="48"/>
      <c r="B61" s="5" t="s">
        <v>63</v>
      </c>
      <c r="C61" s="8" t="s">
        <v>64</v>
      </c>
      <c r="D61" s="8">
        <v>500</v>
      </c>
    </row>
    <row r="62" spans="1:4" x14ac:dyDescent="0.25">
      <c r="A62" s="48"/>
      <c r="B62" s="5" t="s">
        <v>65</v>
      </c>
      <c r="C62" s="8" t="s">
        <v>66</v>
      </c>
      <c r="D62" s="8">
        <v>500</v>
      </c>
    </row>
    <row r="63" spans="1:4" x14ac:dyDescent="0.25">
      <c r="A63" s="48"/>
      <c r="B63" s="5" t="s">
        <v>51</v>
      </c>
      <c r="C63" s="8" t="s">
        <v>67</v>
      </c>
      <c r="D63" s="8">
        <v>500</v>
      </c>
    </row>
    <row r="64" spans="1:4" x14ac:dyDescent="0.25">
      <c r="A64" s="48"/>
      <c r="B64" s="5" t="s">
        <v>68</v>
      </c>
      <c r="C64" s="8" t="s">
        <v>69</v>
      </c>
      <c r="D64" s="8">
        <v>500</v>
      </c>
    </row>
    <row r="65" spans="1:4" x14ac:dyDescent="0.25">
      <c r="A65" s="48"/>
      <c r="B65" s="5" t="s">
        <v>70</v>
      </c>
      <c r="C65" s="8" t="s">
        <v>71</v>
      </c>
      <c r="D65" s="8">
        <v>500</v>
      </c>
    </row>
    <row r="66" spans="1:4" x14ac:dyDescent="0.25">
      <c r="A66" s="48"/>
      <c r="B66" s="5" t="s">
        <v>72</v>
      </c>
      <c r="C66" s="8" t="s">
        <v>73</v>
      </c>
      <c r="D66" s="8">
        <v>500</v>
      </c>
    </row>
    <row r="67" spans="1:4" x14ac:dyDescent="0.25">
      <c r="A67" s="48"/>
      <c r="B67" s="5" t="s">
        <v>5</v>
      </c>
      <c r="C67" s="8" t="s">
        <v>1014</v>
      </c>
      <c r="D67" s="9">
        <v>77</v>
      </c>
    </row>
    <row r="68" spans="1:4" x14ac:dyDescent="0.25">
      <c r="A68" s="47" t="s">
        <v>1078</v>
      </c>
      <c r="B68" s="47"/>
      <c r="C68" s="47"/>
      <c r="D68" s="47"/>
    </row>
    <row r="69" spans="1:4" x14ac:dyDescent="0.25">
      <c r="A69" s="67"/>
      <c r="B69" s="5" t="s">
        <v>63</v>
      </c>
      <c r="C69" s="8" t="s">
        <v>74</v>
      </c>
      <c r="D69" s="8">
        <v>500</v>
      </c>
    </row>
    <row r="70" spans="1:4" x14ac:dyDescent="0.25">
      <c r="A70" s="68"/>
      <c r="B70" s="5" t="s">
        <v>65</v>
      </c>
      <c r="C70" s="8" t="s">
        <v>75</v>
      </c>
      <c r="D70" s="8">
        <v>500</v>
      </c>
    </row>
    <row r="71" spans="1:4" x14ac:dyDescent="0.25">
      <c r="A71" s="68"/>
      <c r="B71" s="5" t="s">
        <v>76</v>
      </c>
      <c r="C71" s="8" t="s">
        <v>77</v>
      </c>
      <c r="D71" s="8">
        <v>500</v>
      </c>
    </row>
    <row r="72" spans="1:4" x14ac:dyDescent="0.25">
      <c r="A72" s="68"/>
      <c r="B72" s="5" t="s">
        <v>78</v>
      </c>
      <c r="C72" s="8" t="s">
        <v>79</v>
      </c>
      <c r="D72" s="8">
        <v>500</v>
      </c>
    </row>
    <row r="73" spans="1:4" x14ac:dyDescent="0.25">
      <c r="A73" s="68"/>
      <c r="B73" s="5" t="s">
        <v>80</v>
      </c>
      <c r="C73" s="8" t="s">
        <v>81</v>
      </c>
      <c r="D73" s="8">
        <v>500</v>
      </c>
    </row>
    <row r="74" spans="1:4" x14ac:dyDescent="0.25">
      <c r="A74" s="69"/>
      <c r="B74" s="5" t="s">
        <v>5</v>
      </c>
      <c r="C74" s="8" t="s">
        <v>1015</v>
      </c>
      <c r="D74" s="9">
        <v>77</v>
      </c>
    </row>
    <row r="75" spans="1:4" x14ac:dyDescent="0.25">
      <c r="A75" s="47" t="s">
        <v>1190</v>
      </c>
      <c r="B75" s="47"/>
      <c r="C75" s="47"/>
      <c r="D75" s="47"/>
    </row>
    <row r="76" spans="1:4" x14ac:dyDescent="0.25">
      <c r="A76" s="67"/>
      <c r="B76" s="5" t="s">
        <v>82</v>
      </c>
      <c r="C76" s="8" t="s">
        <v>83</v>
      </c>
      <c r="D76" s="8">
        <v>500</v>
      </c>
    </row>
    <row r="77" spans="1:4" x14ac:dyDescent="0.25">
      <c r="A77" s="69"/>
      <c r="B77" s="5" t="s">
        <v>5</v>
      </c>
      <c r="C77" s="8" t="s">
        <v>1016</v>
      </c>
      <c r="D77" s="9">
        <v>77</v>
      </c>
    </row>
    <row r="78" spans="1:4" x14ac:dyDescent="0.25">
      <c r="A78" s="70" t="s">
        <v>1079</v>
      </c>
      <c r="B78" s="70"/>
      <c r="C78" s="70"/>
      <c r="D78" s="70"/>
    </row>
    <row r="79" spans="1:4" x14ac:dyDescent="0.25">
      <c r="A79" s="48"/>
      <c r="B79" s="5" t="s">
        <v>84</v>
      </c>
      <c r="C79" s="8" t="s">
        <v>85</v>
      </c>
      <c r="D79" s="8">
        <v>500</v>
      </c>
    </row>
    <row r="80" spans="1:4" x14ac:dyDescent="0.25">
      <c r="A80" s="48"/>
      <c r="B80" s="5" t="s">
        <v>86</v>
      </c>
      <c r="C80" s="8" t="s">
        <v>87</v>
      </c>
      <c r="D80" s="8">
        <v>500</v>
      </c>
    </row>
    <row r="81" spans="1:4" x14ac:dyDescent="0.25">
      <c r="A81" s="48"/>
      <c r="B81" s="5" t="s">
        <v>88</v>
      </c>
      <c r="C81" s="8" t="s">
        <v>89</v>
      </c>
      <c r="D81" s="8">
        <v>500</v>
      </c>
    </row>
    <row r="82" spans="1:4" x14ac:dyDescent="0.25">
      <c r="A82" s="48"/>
      <c r="B82" s="5" t="s">
        <v>90</v>
      </c>
      <c r="C82" s="8" t="s">
        <v>91</v>
      </c>
      <c r="D82" s="8">
        <v>500</v>
      </c>
    </row>
    <row r="83" spans="1:4" x14ac:dyDescent="0.25">
      <c r="A83" s="48"/>
      <c r="B83" s="5" t="s">
        <v>92</v>
      </c>
      <c r="C83" s="8" t="s">
        <v>93</v>
      </c>
      <c r="D83" s="8">
        <v>500</v>
      </c>
    </row>
    <row r="84" spans="1:4" x14ac:dyDescent="0.25">
      <c r="A84" s="48"/>
      <c r="B84" s="5" t="s">
        <v>94</v>
      </c>
      <c r="C84" s="8" t="s">
        <v>95</v>
      </c>
      <c r="D84" s="8">
        <v>500</v>
      </c>
    </row>
    <row r="85" spans="1:4" x14ac:dyDescent="0.25">
      <c r="A85" s="48"/>
      <c r="B85" s="5" t="s">
        <v>5</v>
      </c>
      <c r="C85" s="8" t="s">
        <v>1017</v>
      </c>
      <c r="D85" s="9">
        <v>77</v>
      </c>
    </row>
    <row r="86" spans="1:4" x14ac:dyDescent="0.25">
      <c r="A86" s="53" t="s">
        <v>1080</v>
      </c>
      <c r="B86" s="53"/>
      <c r="C86" s="53"/>
      <c r="D86" s="53"/>
    </row>
    <row r="87" spans="1:4" x14ac:dyDescent="0.25">
      <c r="A87" s="48"/>
      <c r="B87" s="5" t="s">
        <v>96</v>
      </c>
      <c r="C87" s="8" t="s">
        <v>97</v>
      </c>
      <c r="D87" s="8">
        <v>500</v>
      </c>
    </row>
    <row r="88" spans="1:4" x14ac:dyDescent="0.25">
      <c r="A88" s="48"/>
      <c r="B88" s="5" t="s">
        <v>98</v>
      </c>
      <c r="C88" s="8" t="s">
        <v>99</v>
      </c>
      <c r="D88" s="8">
        <v>500</v>
      </c>
    </row>
    <row r="89" spans="1:4" x14ac:dyDescent="0.25">
      <c r="A89" s="48"/>
      <c r="B89" s="5" t="s">
        <v>100</v>
      </c>
      <c r="C89" s="8" t="s">
        <v>101</v>
      </c>
      <c r="D89" s="8">
        <v>500</v>
      </c>
    </row>
    <row r="90" spans="1:4" x14ac:dyDescent="0.25">
      <c r="A90" s="48"/>
      <c r="B90" s="5" t="s">
        <v>102</v>
      </c>
      <c r="C90" s="8" t="s">
        <v>103</v>
      </c>
      <c r="D90" s="8">
        <v>500</v>
      </c>
    </row>
    <row r="91" spans="1:4" x14ac:dyDescent="0.25">
      <c r="A91" s="48"/>
      <c r="B91" s="5" t="s">
        <v>5</v>
      </c>
      <c r="C91" s="8" t="s">
        <v>1018</v>
      </c>
      <c r="D91" s="8">
        <v>77</v>
      </c>
    </row>
    <row r="92" spans="1:4" x14ac:dyDescent="0.25">
      <c r="A92" s="60" t="s">
        <v>1081</v>
      </c>
      <c r="B92" s="61"/>
      <c r="C92" s="61"/>
      <c r="D92" s="62"/>
    </row>
    <row r="93" spans="1:4" x14ac:dyDescent="0.25">
      <c r="A93" s="48"/>
      <c r="B93" s="5" t="s">
        <v>104</v>
      </c>
      <c r="C93" s="8" t="s">
        <v>105</v>
      </c>
      <c r="D93" s="8">
        <v>500</v>
      </c>
    </row>
    <row r="94" spans="1:4" x14ac:dyDescent="0.25">
      <c r="A94" s="48"/>
      <c r="B94" s="5" t="s">
        <v>106</v>
      </c>
      <c r="C94" s="8" t="s">
        <v>107</v>
      </c>
      <c r="D94" s="8">
        <v>500</v>
      </c>
    </row>
    <row r="95" spans="1:4" x14ac:dyDescent="0.25">
      <c r="A95" s="48"/>
      <c r="B95" s="5" t="s">
        <v>108</v>
      </c>
      <c r="C95" s="8" t="s">
        <v>109</v>
      </c>
      <c r="D95" s="8">
        <v>500</v>
      </c>
    </row>
    <row r="96" spans="1:4" x14ac:dyDescent="0.25">
      <c r="A96" s="48"/>
      <c r="B96" s="5" t="s">
        <v>5</v>
      </c>
      <c r="C96" s="8" t="s">
        <v>1019</v>
      </c>
      <c r="D96" s="8">
        <v>77</v>
      </c>
    </row>
    <row r="97" spans="1:4" x14ac:dyDescent="0.25">
      <c r="A97" s="70" t="s">
        <v>1082</v>
      </c>
      <c r="B97" s="70"/>
      <c r="C97" s="70"/>
      <c r="D97" s="70"/>
    </row>
    <row r="98" spans="1:4" x14ac:dyDescent="0.25">
      <c r="A98" s="67"/>
      <c r="B98" s="5" t="s">
        <v>110</v>
      </c>
      <c r="C98" s="8" t="s">
        <v>111</v>
      </c>
      <c r="D98" s="8">
        <v>500</v>
      </c>
    </row>
    <row r="99" spans="1:4" x14ac:dyDescent="0.25">
      <c r="A99" s="68"/>
      <c r="B99" s="5" t="s">
        <v>82</v>
      </c>
      <c r="C99" s="8" t="s">
        <v>112</v>
      </c>
      <c r="D99" s="8">
        <v>500</v>
      </c>
    </row>
    <row r="100" spans="1:4" x14ac:dyDescent="0.25">
      <c r="A100" s="68"/>
      <c r="B100" s="5" t="s">
        <v>113</v>
      </c>
      <c r="C100" s="8" t="s">
        <v>114</v>
      </c>
      <c r="D100" s="8">
        <v>500</v>
      </c>
    </row>
    <row r="101" spans="1:4" x14ac:dyDescent="0.25">
      <c r="A101" s="68"/>
      <c r="B101" s="5" t="s">
        <v>5</v>
      </c>
      <c r="C101" s="8" t="s">
        <v>1020</v>
      </c>
      <c r="D101" s="8">
        <v>77</v>
      </c>
    </row>
    <row r="102" spans="1:4" x14ac:dyDescent="0.25">
      <c r="A102" s="69"/>
      <c r="B102" s="5" t="s">
        <v>51</v>
      </c>
      <c r="C102" s="8" t="s">
        <v>115</v>
      </c>
      <c r="D102" s="8">
        <v>500</v>
      </c>
    </row>
    <row r="103" spans="1:4" x14ac:dyDescent="0.25">
      <c r="A103" s="70" t="s">
        <v>1191</v>
      </c>
      <c r="B103" s="70"/>
      <c r="C103" s="70"/>
      <c r="D103" s="70"/>
    </row>
    <row r="104" spans="1:4" x14ac:dyDescent="0.25">
      <c r="A104" s="67"/>
      <c r="B104" s="5" t="s">
        <v>116</v>
      </c>
      <c r="C104" s="8" t="s">
        <v>117</v>
      </c>
      <c r="D104" s="8">
        <v>500</v>
      </c>
    </row>
    <row r="105" spans="1:4" x14ac:dyDescent="0.25">
      <c r="A105" s="69"/>
      <c r="B105" s="5" t="s">
        <v>5</v>
      </c>
      <c r="C105" s="8" t="s">
        <v>1021</v>
      </c>
      <c r="D105" s="8">
        <v>77</v>
      </c>
    </row>
    <row r="106" spans="1:4" x14ac:dyDescent="0.25">
      <c r="A106" s="60" t="s">
        <v>1083</v>
      </c>
      <c r="B106" s="61"/>
      <c r="C106" s="61"/>
      <c r="D106" s="62"/>
    </row>
    <row r="107" spans="1:4" x14ac:dyDescent="0.25">
      <c r="A107" s="36" t="s">
        <v>118</v>
      </c>
      <c r="B107" s="5" t="s">
        <v>119</v>
      </c>
      <c r="C107" s="8" t="s">
        <v>120</v>
      </c>
      <c r="D107" s="8">
        <v>500</v>
      </c>
    </row>
    <row r="108" spans="1:4" x14ac:dyDescent="0.25">
      <c r="A108" s="67"/>
      <c r="B108" s="5" t="s">
        <v>121</v>
      </c>
      <c r="C108" s="8" t="s">
        <v>122</v>
      </c>
      <c r="D108" s="8">
        <v>500</v>
      </c>
    </row>
    <row r="109" spans="1:4" x14ac:dyDescent="0.25">
      <c r="A109" s="68"/>
      <c r="B109" s="5" t="s">
        <v>123</v>
      </c>
      <c r="C109" s="8" t="s">
        <v>124</v>
      </c>
      <c r="D109" s="8">
        <v>500</v>
      </c>
    </row>
    <row r="110" spans="1:4" x14ac:dyDescent="0.25">
      <c r="A110" s="68"/>
      <c r="B110" s="5" t="s">
        <v>125</v>
      </c>
      <c r="C110" s="8" t="s">
        <v>126</v>
      </c>
      <c r="D110" s="8">
        <v>500</v>
      </c>
    </row>
    <row r="111" spans="1:4" x14ac:dyDescent="0.25">
      <c r="A111" s="69"/>
      <c r="B111" s="5" t="s">
        <v>5</v>
      </c>
      <c r="C111" s="8" t="s">
        <v>1022</v>
      </c>
      <c r="D111" s="8">
        <v>77</v>
      </c>
    </row>
    <row r="112" spans="1:4" x14ac:dyDescent="0.25">
      <c r="A112" s="60" t="s">
        <v>1192</v>
      </c>
      <c r="B112" s="61"/>
      <c r="C112" s="61"/>
      <c r="D112" s="62"/>
    </row>
    <row r="113" spans="1:4" x14ac:dyDescent="0.25">
      <c r="A113" s="67"/>
      <c r="B113" s="5" t="s">
        <v>127</v>
      </c>
      <c r="C113" s="8" t="s">
        <v>128</v>
      </c>
      <c r="D113" s="8">
        <v>500</v>
      </c>
    </row>
    <row r="114" spans="1:4" x14ac:dyDescent="0.25">
      <c r="A114" s="69"/>
      <c r="B114" s="5" t="s">
        <v>5</v>
      </c>
      <c r="C114" s="8" t="s">
        <v>1023</v>
      </c>
      <c r="D114" s="8">
        <v>77</v>
      </c>
    </row>
    <row r="115" spans="1:4" x14ac:dyDescent="0.25">
      <c r="A115" s="60" t="s">
        <v>1193</v>
      </c>
      <c r="B115" s="61"/>
      <c r="C115" s="61"/>
      <c r="D115" s="62"/>
    </row>
    <row r="116" spans="1:4" x14ac:dyDescent="0.25">
      <c r="A116" s="67"/>
      <c r="B116" s="5" t="s">
        <v>129</v>
      </c>
      <c r="C116" s="8" t="s">
        <v>130</v>
      </c>
      <c r="D116" s="8">
        <v>500</v>
      </c>
    </row>
    <row r="117" spans="1:4" x14ac:dyDescent="0.25">
      <c r="A117" s="69"/>
      <c r="B117" s="5" t="s">
        <v>5</v>
      </c>
      <c r="C117" s="8" t="s">
        <v>1024</v>
      </c>
      <c r="D117" s="8">
        <v>77</v>
      </c>
    </row>
    <row r="118" spans="1:4" x14ac:dyDescent="0.25">
      <c r="A118" s="60" t="s">
        <v>1194</v>
      </c>
      <c r="B118" s="61"/>
      <c r="C118" s="61"/>
      <c r="D118" s="62"/>
    </row>
    <row r="119" spans="1:4" x14ac:dyDescent="0.25">
      <c r="A119" s="67"/>
      <c r="B119" s="5" t="s">
        <v>131</v>
      </c>
      <c r="C119" s="8" t="s">
        <v>132</v>
      </c>
      <c r="D119" s="8">
        <v>500</v>
      </c>
    </row>
    <row r="120" spans="1:4" x14ac:dyDescent="0.25">
      <c r="A120" s="68"/>
      <c r="B120" s="5" t="s">
        <v>5</v>
      </c>
      <c r="C120" s="8" t="s">
        <v>1025</v>
      </c>
      <c r="D120" s="8">
        <v>77</v>
      </c>
    </row>
    <row r="121" spans="1:4" x14ac:dyDescent="0.25">
      <c r="A121" s="69"/>
      <c r="B121" s="5" t="s">
        <v>5</v>
      </c>
      <c r="C121" s="8" t="s">
        <v>1026</v>
      </c>
      <c r="D121" s="8">
        <v>77</v>
      </c>
    </row>
    <row r="122" spans="1:4" x14ac:dyDescent="0.25">
      <c r="A122" s="60" t="s">
        <v>1084</v>
      </c>
      <c r="B122" s="61"/>
      <c r="C122" s="61"/>
      <c r="D122" s="62"/>
    </row>
    <row r="123" spans="1:4" x14ac:dyDescent="0.25">
      <c r="A123" s="48"/>
      <c r="B123" s="5" t="s">
        <v>133</v>
      </c>
      <c r="C123" s="8" t="s">
        <v>134</v>
      </c>
      <c r="D123" s="8">
        <v>500</v>
      </c>
    </row>
    <row r="124" spans="1:4" x14ac:dyDescent="0.25">
      <c r="A124" s="48"/>
      <c r="B124" s="5" t="s">
        <v>135</v>
      </c>
      <c r="C124" s="8" t="s">
        <v>136</v>
      </c>
      <c r="D124" s="8">
        <v>500</v>
      </c>
    </row>
    <row r="125" spans="1:4" x14ac:dyDescent="0.25">
      <c r="A125" s="36" t="s">
        <v>118</v>
      </c>
      <c r="B125" s="5" t="s">
        <v>137</v>
      </c>
      <c r="C125" s="8" t="s">
        <v>138</v>
      </c>
      <c r="D125" s="8">
        <v>500</v>
      </c>
    </row>
    <row r="126" spans="1:4" x14ac:dyDescent="0.25">
      <c r="A126" s="48"/>
      <c r="B126" s="5" t="s">
        <v>139</v>
      </c>
      <c r="C126" s="8" t="s">
        <v>140</v>
      </c>
      <c r="D126" s="8">
        <v>500</v>
      </c>
    </row>
    <row r="127" spans="1:4" x14ac:dyDescent="0.25">
      <c r="A127" s="48"/>
      <c r="B127" s="5" t="s">
        <v>5</v>
      </c>
      <c r="C127" s="8" t="s">
        <v>1027</v>
      </c>
      <c r="D127" s="8">
        <v>77</v>
      </c>
    </row>
    <row r="128" spans="1:4" x14ac:dyDescent="0.25">
      <c r="A128" s="60" t="s">
        <v>1085</v>
      </c>
      <c r="B128" s="61"/>
      <c r="C128" s="61"/>
      <c r="D128" s="62"/>
    </row>
    <row r="129" spans="1:4" x14ac:dyDescent="0.25">
      <c r="A129" s="52"/>
      <c r="B129" s="5" t="s">
        <v>141</v>
      </c>
      <c r="C129" s="8" t="s">
        <v>142</v>
      </c>
      <c r="D129" s="10">
        <v>400</v>
      </c>
    </row>
    <row r="130" spans="1:4" x14ac:dyDescent="0.25">
      <c r="A130" s="52"/>
      <c r="B130" s="5" t="s">
        <v>143</v>
      </c>
      <c r="C130" s="8" t="s">
        <v>144</v>
      </c>
      <c r="D130" s="10">
        <v>400</v>
      </c>
    </row>
    <row r="131" spans="1:4" x14ac:dyDescent="0.25">
      <c r="A131" s="52"/>
      <c r="B131" s="5" t="s">
        <v>145</v>
      </c>
      <c r="C131" s="8" t="s">
        <v>146</v>
      </c>
      <c r="D131" s="10">
        <v>400</v>
      </c>
    </row>
    <row r="132" spans="1:4" x14ac:dyDescent="0.25">
      <c r="A132" s="52"/>
      <c r="B132" s="5" t="s">
        <v>147</v>
      </c>
      <c r="C132" s="8" t="s">
        <v>148</v>
      </c>
      <c r="D132" s="10">
        <v>400</v>
      </c>
    </row>
    <row r="133" spans="1:4" x14ac:dyDescent="0.25">
      <c r="A133" s="52"/>
      <c r="B133" s="5" t="s">
        <v>149</v>
      </c>
      <c r="C133" s="8" t="s">
        <v>150</v>
      </c>
      <c r="D133" s="10">
        <v>400</v>
      </c>
    </row>
    <row r="134" spans="1:4" x14ac:dyDescent="0.25">
      <c r="A134" s="52"/>
      <c r="B134" s="5" t="s">
        <v>151</v>
      </c>
      <c r="C134" s="8" t="s">
        <v>152</v>
      </c>
      <c r="D134" s="10">
        <v>400</v>
      </c>
    </row>
    <row r="135" spans="1:4" x14ac:dyDescent="0.25">
      <c r="A135" s="52"/>
      <c r="B135" s="5" t="s">
        <v>153</v>
      </c>
      <c r="C135" s="8" t="s">
        <v>154</v>
      </c>
      <c r="D135" s="10">
        <v>400</v>
      </c>
    </row>
    <row r="136" spans="1:4" x14ac:dyDescent="0.25">
      <c r="A136" s="52"/>
      <c r="B136" s="5" t="s">
        <v>51</v>
      </c>
      <c r="C136" s="8" t="s">
        <v>155</v>
      </c>
      <c r="D136" s="10">
        <v>400</v>
      </c>
    </row>
    <row r="137" spans="1:4" x14ac:dyDescent="0.25">
      <c r="A137" s="52"/>
      <c r="B137" s="5" t="s">
        <v>5</v>
      </c>
      <c r="C137" s="8" t="s">
        <v>1028</v>
      </c>
      <c r="D137" s="9">
        <v>77</v>
      </c>
    </row>
    <row r="138" spans="1:4" x14ac:dyDescent="0.25">
      <c r="A138" s="60" t="s">
        <v>1086</v>
      </c>
      <c r="B138" s="61"/>
      <c r="C138" s="61"/>
      <c r="D138" s="62"/>
    </row>
    <row r="139" spans="1:4" x14ac:dyDescent="0.25">
      <c r="A139" s="52"/>
      <c r="B139" s="5" t="s">
        <v>141</v>
      </c>
      <c r="C139" s="8" t="s">
        <v>156</v>
      </c>
      <c r="D139" s="10">
        <v>400</v>
      </c>
    </row>
    <row r="140" spans="1:4" x14ac:dyDescent="0.25">
      <c r="A140" s="52"/>
      <c r="B140" s="5" t="s">
        <v>143</v>
      </c>
      <c r="C140" s="8" t="s">
        <v>157</v>
      </c>
      <c r="D140" s="10">
        <v>400</v>
      </c>
    </row>
    <row r="141" spans="1:4" x14ac:dyDescent="0.25">
      <c r="A141" s="52"/>
      <c r="B141" s="5" t="s">
        <v>145</v>
      </c>
      <c r="C141" s="8" t="s">
        <v>158</v>
      </c>
      <c r="D141" s="10">
        <v>400</v>
      </c>
    </row>
    <row r="142" spans="1:4" x14ac:dyDescent="0.25">
      <c r="A142" s="52"/>
      <c r="B142" s="5" t="s">
        <v>147</v>
      </c>
      <c r="C142" s="8" t="s">
        <v>159</v>
      </c>
      <c r="D142" s="10">
        <v>400</v>
      </c>
    </row>
    <row r="143" spans="1:4" x14ac:dyDescent="0.25">
      <c r="A143" s="52"/>
      <c r="B143" s="5" t="s">
        <v>149</v>
      </c>
      <c r="C143" s="8" t="s">
        <v>160</v>
      </c>
      <c r="D143" s="10">
        <v>400</v>
      </c>
    </row>
    <row r="144" spans="1:4" x14ac:dyDescent="0.25">
      <c r="A144" s="52"/>
      <c r="B144" s="5" t="s">
        <v>151</v>
      </c>
      <c r="C144" s="8" t="s">
        <v>161</v>
      </c>
      <c r="D144" s="10">
        <v>400</v>
      </c>
    </row>
    <row r="145" spans="1:4" x14ac:dyDescent="0.25">
      <c r="A145" s="52"/>
      <c r="B145" s="5" t="s">
        <v>153</v>
      </c>
      <c r="C145" s="8" t="s">
        <v>162</v>
      </c>
      <c r="D145" s="10">
        <v>400</v>
      </c>
    </row>
    <row r="146" spans="1:4" x14ac:dyDescent="0.25">
      <c r="A146" s="52"/>
      <c r="B146" s="5" t="s">
        <v>51</v>
      </c>
      <c r="C146" s="8" t="s">
        <v>163</v>
      </c>
      <c r="D146" s="10">
        <v>400</v>
      </c>
    </row>
    <row r="147" spans="1:4" x14ac:dyDescent="0.25">
      <c r="A147" s="52"/>
      <c r="B147" s="5" t="s">
        <v>164</v>
      </c>
      <c r="C147" s="8" t="s">
        <v>1029</v>
      </c>
      <c r="D147" s="10">
        <v>0</v>
      </c>
    </row>
    <row r="148" spans="1:4" x14ac:dyDescent="0.25">
      <c r="A148" s="52"/>
      <c r="B148" s="5" t="s">
        <v>165</v>
      </c>
      <c r="C148" s="8" t="s">
        <v>166</v>
      </c>
      <c r="D148" s="10">
        <v>400</v>
      </c>
    </row>
    <row r="149" spans="1:4" x14ac:dyDescent="0.25">
      <c r="A149" s="52"/>
      <c r="B149" s="5" t="s">
        <v>167</v>
      </c>
      <c r="C149" s="8" t="s">
        <v>168</v>
      </c>
      <c r="D149" s="10">
        <v>400</v>
      </c>
    </row>
    <row r="150" spans="1:4" x14ac:dyDescent="0.25">
      <c r="A150" s="52"/>
      <c r="B150" s="5" t="s">
        <v>5</v>
      </c>
      <c r="C150" s="9" t="s">
        <v>1030</v>
      </c>
      <c r="D150" s="9">
        <v>77</v>
      </c>
    </row>
    <row r="151" spans="1:4" ht="26.25" customHeight="1" x14ac:dyDescent="0.25">
      <c r="A151" s="63" t="s">
        <v>1087</v>
      </c>
      <c r="B151" s="64"/>
      <c r="C151" s="64"/>
      <c r="D151" s="65"/>
    </row>
    <row r="152" spans="1:4" x14ac:dyDescent="0.25">
      <c r="A152" s="48"/>
      <c r="B152" s="5" t="s">
        <v>141</v>
      </c>
      <c r="C152" s="8" t="s">
        <v>169</v>
      </c>
      <c r="D152" s="10">
        <v>400</v>
      </c>
    </row>
    <row r="153" spans="1:4" x14ac:dyDescent="0.25">
      <c r="A153" s="48"/>
      <c r="B153" s="5" t="s">
        <v>143</v>
      </c>
      <c r="C153" s="8" t="s">
        <v>170</v>
      </c>
      <c r="D153" s="10">
        <v>400</v>
      </c>
    </row>
    <row r="154" spans="1:4" x14ac:dyDescent="0.25">
      <c r="A154" s="48"/>
      <c r="B154" s="5" t="s">
        <v>145</v>
      </c>
      <c r="C154" s="8" t="s">
        <v>171</v>
      </c>
      <c r="D154" s="10">
        <v>400</v>
      </c>
    </row>
    <row r="155" spans="1:4" x14ac:dyDescent="0.25">
      <c r="A155" s="48"/>
      <c r="B155" s="5" t="s">
        <v>147</v>
      </c>
      <c r="C155" s="8" t="s">
        <v>172</v>
      </c>
      <c r="D155" s="10">
        <v>400</v>
      </c>
    </row>
    <row r="156" spans="1:4" x14ac:dyDescent="0.25">
      <c r="A156" s="48"/>
      <c r="B156" s="5" t="s">
        <v>149</v>
      </c>
      <c r="C156" s="8" t="s">
        <v>173</v>
      </c>
      <c r="D156" s="10">
        <v>400</v>
      </c>
    </row>
    <row r="157" spans="1:4" x14ac:dyDescent="0.25">
      <c r="A157" s="48"/>
      <c r="B157" s="5" t="s">
        <v>151</v>
      </c>
      <c r="C157" s="8" t="s">
        <v>174</v>
      </c>
      <c r="D157" s="10">
        <v>400</v>
      </c>
    </row>
    <row r="158" spans="1:4" x14ac:dyDescent="0.25">
      <c r="A158" s="48"/>
      <c r="B158" s="5" t="s">
        <v>153</v>
      </c>
      <c r="C158" s="8" t="s">
        <v>175</v>
      </c>
      <c r="D158" s="10">
        <v>400</v>
      </c>
    </row>
    <row r="159" spans="1:4" x14ac:dyDescent="0.25">
      <c r="A159" s="48"/>
      <c r="B159" s="5" t="s">
        <v>51</v>
      </c>
      <c r="C159" s="8" t="s">
        <v>176</v>
      </c>
      <c r="D159" s="10">
        <v>400</v>
      </c>
    </row>
    <row r="160" spans="1:4" x14ac:dyDescent="0.25">
      <c r="A160" s="48"/>
      <c r="B160" s="5" t="s">
        <v>5</v>
      </c>
      <c r="C160" s="8" t="s">
        <v>1031</v>
      </c>
      <c r="D160" s="9">
        <v>77</v>
      </c>
    </row>
    <row r="161" spans="1:4" ht="27" customHeight="1" x14ac:dyDescent="0.25">
      <c r="A161" s="66" t="s">
        <v>1088</v>
      </c>
      <c r="B161" s="66"/>
      <c r="C161" s="66"/>
      <c r="D161" s="66"/>
    </row>
    <row r="162" spans="1:4" x14ac:dyDescent="0.25">
      <c r="A162" s="48"/>
      <c r="B162" s="5" t="s">
        <v>141</v>
      </c>
      <c r="C162" s="8" t="s">
        <v>177</v>
      </c>
      <c r="D162" s="10">
        <v>400</v>
      </c>
    </row>
    <row r="163" spans="1:4" x14ac:dyDescent="0.25">
      <c r="A163" s="48"/>
      <c r="B163" s="5" t="s">
        <v>143</v>
      </c>
      <c r="C163" s="8" t="s">
        <v>178</v>
      </c>
      <c r="D163" s="10">
        <v>400</v>
      </c>
    </row>
    <row r="164" spans="1:4" x14ac:dyDescent="0.25">
      <c r="A164" s="48"/>
      <c r="B164" s="5" t="s">
        <v>145</v>
      </c>
      <c r="C164" s="8" t="s">
        <v>179</v>
      </c>
      <c r="D164" s="10">
        <v>400</v>
      </c>
    </row>
    <row r="165" spans="1:4" x14ac:dyDescent="0.25">
      <c r="A165" s="48"/>
      <c r="B165" s="5" t="s">
        <v>147</v>
      </c>
      <c r="C165" s="8" t="s">
        <v>180</v>
      </c>
      <c r="D165" s="10">
        <v>400</v>
      </c>
    </row>
    <row r="166" spans="1:4" x14ac:dyDescent="0.25">
      <c r="A166" s="48"/>
      <c r="B166" s="5" t="s">
        <v>149</v>
      </c>
      <c r="C166" s="8" t="s">
        <v>181</v>
      </c>
      <c r="D166" s="10">
        <v>400</v>
      </c>
    </row>
    <row r="167" spans="1:4" x14ac:dyDescent="0.25">
      <c r="A167" s="48"/>
      <c r="B167" s="5" t="s">
        <v>151</v>
      </c>
      <c r="C167" s="8" t="s">
        <v>182</v>
      </c>
      <c r="D167" s="10">
        <v>400</v>
      </c>
    </row>
    <row r="168" spans="1:4" x14ac:dyDescent="0.25">
      <c r="A168" s="48"/>
      <c r="B168" s="5" t="s">
        <v>153</v>
      </c>
      <c r="C168" s="8" t="s">
        <v>183</v>
      </c>
      <c r="D168" s="10">
        <v>400</v>
      </c>
    </row>
    <row r="169" spans="1:4" x14ac:dyDescent="0.25">
      <c r="A169" s="48"/>
      <c r="B169" s="5" t="s">
        <v>51</v>
      </c>
      <c r="C169" s="8" t="s">
        <v>184</v>
      </c>
      <c r="D169" s="10">
        <v>400</v>
      </c>
    </row>
    <row r="170" spans="1:4" x14ac:dyDescent="0.25">
      <c r="A170" s="48"/>
      <c r="B170" s="5" t="s">
        <v>185</v>
      </c>
      <c r="C170" s="8" t="s">
        <v>186</v>
      </c>
      <c r="D170" s="10">
        <v>400</v>
      </c>
    </row>
    <row r="171" spans="1:4" x14ac:dyDescent="0.25">
      <c r="A171" s="48"/>
      <c r="B171" s="5" t="s">
        <v>5</v>
      </c>
      <c r="C171" s="8" t="s">
        <v>1032</v>
      </c>
      <c r="D171" s="9">
        <v>77</v>
      </c>
    </row>
    <row r="172" spans="1:4" x14ac:dyDescent="0.25">
      <c r="A172" s="60" t="s">
        <v>1089</v>
      </c>
      <c r="B172" s="61"/>
      <c r="C172" s="61"/>
      <c r="D172" s="62"/>
    </row>
    <row r="173" spans="1:4" x14ac:dyDescent="0.25">
      <c r="A173" s="48"/>
      <c r="B173" s="5" t="s">
        <v>141</v>
      </c>
      <c r="C173" s="8" t="s">
        <v>187</v>
      </c>
      <c r="D173" s="10">
        <v>400</v>
      </c>
    </row>
    <row r="174" spans="1:4" x14ac:dyDescent="0.25">
      <c r="A174" s="48"/>
      <c r="B174" s="5" t="s">
        <v>143</v>
      </c>
      <c r="C174" s="8" t="s">
        <v>188</v>
      </c>
      <c r="D174" s="10">
        <v>400</v>
      </c>
    </row>
    <row r="175" spans="1:4" x14ac:dyDescent="0.25">
      <c r="A175" s="48"/>
      <c r="B175" s="5" t="s">
        <v>145</v>
      </c>
      <c r="C175" s="8" t="s">
        <v>189</v>
      </c>
      <c r="D175" s="10">
        <v>400</v>
      </c>
    </row>
    <row r="176" spans="1:4" x14ac:dyDescent="0.25">
      <c r="A176" s="48"/>
      <c r="B176" s="5" t="s">
        <v>147</v>
      </c>
      <c r="C176" s="8" t="s">
        <v>190</v>
      </c>
      <c r="D176" s="10">
        <v>400</v>
      </c>
    </row>
    <row r="177" spans="1:4" x14ac:dyDescent="0.25">
      <c r="A177" s="48"/>
      <c r="B177" s="5" t="s">
        <v>149</v>
      </c>
      <c r="C177" s="8" t="s">
        <v>191</v>
      </c>
      <c r="D177" s="10">
        <v>400</v>
      </c>
    </row>
    <row r="178" spans="1:4" x14ac:dyDescent="0.25">
      <c r="A178" s="48"/>
      <c r="B178" s="5" t="s">
        <v>151</v>
      </c>
      <c r="C178" s="8" t="s">
        <v>192</v>
      </c>
      <c r="D178" s="10">
        <v>400</v>
      </c>
    </row>
    <row r="179" spans="1:4" x14ac:dyDescent="0.25">
      <c r="A179" s="48"/>
      <c r="B179" s="5" t="s">
        <v>153</v>
      </c>
      <c r="C179" s="8" t="s">
        <v>193</v>
      </c>
      <c r="D179" s="10">
        <v>400</v>
      </c>
    </row>
    <row r="180" spans="1:4" x14ac:dyDescent="0.25">
      <c r="A180" s="48"/>
      <c r="B180" s="5" t="s">
        <v>51</v>
      </c>
      <c r="C180" s="8" t="s">
        <v>194</v>
      </c>
      <c r="D180" s="10">
        <v>400</v>
      </c>
    </row>
    <row r="181" spans="1:4" x14ac:dyDescent="0.25">
      <c r="A181" s="48"/>
      <c r="B181" s="5" t="s">
        <v>185</v>
      </c>
      <c r="C181" s="8" t="s">
        <v>195</v>
      </c>
      <c r="D181" s="10">
        <v>400</v>
      </c>
    </row>
    <row r="182" spans="1:4" x14ac:dyDescent="0.25">
      <c r="A182" s="48"/>
      <c r="B182" s="5" t="s">
        <v>5</v>
      </c>
      <c r="C182" s="8" t="s">
        <v>1033</v>
      </c>
      <c r="D182" s="9">
        <v>77</v>
      </c>
    </row>
    <row r="183" spans="1:4" x14ac:dyDescent="0.25">
      <c r="A183" s="66" t="s">
        <v>1090</v>
      </c>
      <c r="B183" s="66"/>
      <c r="C183" s="66"/>
      <c r="D183" s="66"/>
    </row>
    <row r="184" spans="1:4" x14ac:dyDescent="0.25">
      <c r="A184" s="48"/>
      <c r="B184" s="5" t="s">
        <v>141</v>
      </c>
      <c r="C184" s="8" t="s">
        <v>196</v>
      </c>
      <c r="D184" s="10">
        <v>400</v>
      </c>
    </row>
    <row r="185" spans="1:4" x14ac:dyDescent="0.25">
      <c r="A185" s="48"/>
      <c r="B185" s="5" t="s">
        <v>143</v>
      </c>
      <c r="C185" s="8" t="s">
        <v>197</v>
      </c>
      <c r="D185" s="10">
        <v>400</v>
      </c>
    </row>
    <row r="186" spans="1:4" x14ac:dyDescent="0.25">
      <c r="A186" s="48"/>
      <c r="B186" s="5" t="s">
        <v>145</v>
      </c>
      <c r="C186" s="8" t="s">
        <v>198</v>
      </c>
      <c r="D186" s="10">
        <v>400</v>
      </c>
    </row>
    <row r="187" spans="1:4" x14ac:dyDescent="0.25">
      <c r="A187" s="48"/>
      <c r="B187" s="5" t="s">
        <v>147</v>
      </c>
      <c r="C187" s="8" t="s">
        <v>199</v>
      </c>
      <c r="D187" s="10">
        <v>400</v>
      </c>
    </row>
    <row r="188" spans="1:4" x14ac:dyDescent="0.25">
      <c r="A188" s="48"/>
      <c r="B188" s="5" t="s">
        <v>149</v>
      </c>
      <c r="C188" s="8" t="s">
        <v>200</v>
      </c>
      <c r="D188" s="10">
        <v>400</v>
      </c>
    </row>
    <row r="189" spans="1:4" x14ac:dyDescent="0.25">
      <c r="A189" s="48"/>
      <c r="B189" s="5" t="s">
        <v>151</v>
      </c>
      <c r="C189" s="8" t="s">
        <v>201</v>
      </c>
      <c r="D189" s="10">
        <v>400</v>
      </c>
    </row>
    <row r="190" spans="1:4" x14ac:dyDescent="0.25">
      <c r="A190" s="48"/>
      <c r="B190" s="5" t="s">
        <v>153</v>
      </c>
      <c r="C190" s="8" t="s">
        <v>202</v>
      </c>
      <c r="D190" s="10">
        <v>400</v>
      </c>
    </row>
    <row r="191" spans="1:4" x14ac:dyDescent="0.25">
      <c r="A191" s="48"/>
      <c r="B191" s="5" t="s">
        <v>51</v>
      </c>
      <c r="C191" s="8" t="s">
        <v>203</v>
      </c>
      <c r="D191" s="10">
        <v>400</v>
      </c>
    </row>
    <row r="192" spans="1:4" x14ac:dyDescent="0.25">
      <c r="A192" s="48"/>
      <c r="B192" s="5" t="s">
        <v>5</v>
      </c>
      <c r="C192" s="8" t="s">
        <v>1034</v>
      </c>
      <c r="D192" s="9">
        <v>77</v>
      </c>
    </row>
    <row r="193" spans="1:4" x14ac:dyDescent="0.25">
      <c r="A193" s="60" t="s">
        <v>1091</v>
      </c>
      <c r="B193" s="61"/>
      <c r="C193" s="61"/>
      <c r="D193" s="62"/>
    </row>
    <row r="194" spans="1:4" x14ac:dyDescent="0.25">
      <c r="A194" s="48"/>
      <c r="B194" s="5" t="s">
        <v>141</v>
      </c>
      <c r="C194" s="8" t="s">
        <v>204</v>
      </c>
      <c r="D194" s="10">
        <v>400</v>
      </c>
    </row>
    <row r="195" spans="1:4" x14ac:dyDescent="0.25">
      <c r="A195" s="48"/>
      <c r="B195" s="5" t="s">
        <v>143</v>
      </c>
      <c r="C195" s="8" t="s">
        <v>205</v>
      </c>
      <c r="D195" s="10">
        <v>400</v>
      </c>
    </row>
    <row r="196" spans="1:4" x14ac:dyDescent="0.25">
      <c r="A196" s="48"/>
      <c r="B196" s="5" t="s">
        <v>145</v>
      </c>
      <c r="C196" s="8" t="s">
        <v>206</v>
      </c>
      <c r="D196" s="10">
        <v>400</v>
      </c>
    </row>
    <row r="197" spans="1:4" x14ac:dyDescent="0.25">
      <c r="A197" s="48"/>
      <c r="B197" s="5" t="s">
        <v>147</v>
      </c>
      <c r="C197" s="8" t="s">
        <v>207</v>
      </c>
      <c r="D197" s="10">
        <v>400</v>
      </c>
    </row>
    <row r="198" spans="1:4" x14ac:dyDescent="0.25">
      <c r="A198" s="48"/>
      <c r="B198" s="5" t="s">
        <v>149</v>
      </c>
      <c r="C198" s="8" t="s">
        <v>208</v>
      </c>
      <c r="D198" s="10">
        <v>400</v>
      </c>
    </row>
    <row r="199" spans="1:4" x14ac:dyDescent="0.25">
      <c r="A199" s="48"/>
      <c r="B199" s="5" t="s">
        <v>151</v>
      </c>
      <c r="C199" s="8" t="s">
        <v>209</v>
      </c>
      <c r="D199" s="10">
        <v>400</v>
      </c>
    </row>
    <row r="200" spans="1:4" x14ac:dyDescent="0.25">
      <c r="A200" s="48"/>
      <c r="B200" s="5" t="s">
        <v>153</v>
      </c>
      <c r="C200" s="8" t="s">
        <v>210</v>
      </c>
      <c r="D200" s="10">
        <v>400</v>
      </c>
    </row>
    <row r="201" spans="1:4" x14ac:dyDescent="0.25">
      <c r="A201" s="48"/>
      <c r="B201" s="5" t="s">
        <v>51</v>
      </c>
      <c r="C201" s="8" t="s">
        <v>211</v>
      </c>
      <c r="D201" s="10">
        <v>400</v>
      </c>
    </row>
    <row r="202" spans="1:4" x14ac:dyDescent="0.25">
      <c r="A202" s="48"/>
      <c r="B202" s="5" t="s">
        <v>5</v>
      </c>
      <c r="C202" s="8" t="s">
        <v>1035</v>
      </c>
      <c r="D202" s="9">
        <v>77</v>
      </c>
    </row>
    <row r="203" spans="1:4" x14ac:dyDescent="0.25">
      <c r="A203" s="60" t="s">
        <v>1092</v>
      </c>
      <c r="B203" s="61"/>
      <c r="C203" s="61"/>
      <c r="D203" s="62"/>
    </row>
    <row r="204" spans="1:4" x14ac:dyDescent="0.25">
      <c r="A204" s="48"/>
      <c r="B204" s="5" t="s">
        <v>212</v>
      </c>
      <c r="C204" s="8" t="s">
        <v>213</v>
      </c>
      <c r="D204" s="10">
        <v>400</v>
      </c>
    </row>
    <row r="205" spans="1:4" x14ac:dyDescent="0.25">
      <c r="A205" s="48"/>
      <c r="B205" s="5" t="s">
        <v>214</v>
      </c>
      <c r="C205" s="8" t="s">
        <v>215</v>
      </c>
      <c r="D205" s="10">
        <v>400</v>
      </c>
    </row>
    <row r="206" spans="1:4" ht="26.4" x14ac:dyDescent="0.25">
      <c r="A206" s="48"/>
      <c r="B206" s="5" t="s">
        <v>216</v>
      </c>
      <c r="C206" s="8" t="s">
        <v>217</v>
      </c>
      <c r="D206" s="10">
        <v>400</v>
      </c>
    </row>
    <row r="207" spans="1:4" ht="26.4" x14ac:dyDescent="0.25">
      <c r="A207" s="48"/>
      <c r="B207" s="5" t="s">
        <v>218</v>
      </c>
      <c r="C207" s="8" t="s">
        <v>219</v>
      </c>
      <c r="D207" s="10">
        <v>400</v>
      </c>
    </row>
    <row r="208" spans="1:4" ht="26.4" x14ac:dyDescent="0.25">
      <c r="A208" s="48"/>
      <c r="B208" s="5" t="s">
        <v>220</v>
      </c>
      <c r="C208" s="8" t="s">
        <v>221</v>
      </c>
      <c r="D208" s="10">
        <v>400</v>
      </c>
    </row>
    <row r="209" spans="1:4" x14ac:dyDescent="0.25">
      <c r="A209" s="48"/>
      <c r="B209" s="5" t="s">
        <v>222</v>
      </c>
      <c r="C209" s="8" t="s">
        <v>223</v>
      </c>
      <c r="D209" s="10">
        <v>400</v>
      </c>
    </row>
    <row r="210" spans="1:4" x14ac:dyDescent="0.25">
      <c r="A210" s="48"/>
      <c r="B210" s="5" t="s">
        <v>5</v>
      </c>
      <c r="C210" s="8" t="s">
        <v>1036</v>
      </c>
      <c r="D210" s="9">
        <v>77</v>
      </c>
    </row>
    <row r="211" spans="1:4" x14ac:dyDescent="0.25">
      <c r="A211" s="48"/>
      <c r="B211" s="5" t="s">
        <v>5</v>
      </c>
      <c r="C211" s="8" t="s">
        <v>1037</v>
      </c>
      <c r="D211" s="9">
        <v>77</v>
      </c>
    </row>
    <row r="212" spans="1:4" x14ac:dyDescent="0.25">
      <c r="A212" s="60" t="s">
        <v>1093</v>
      </c>
      <c r="B212" s="61"/>
      <c r="C212" s="61"/>
      <c r="D212" s="62"/>
    </row>
    <row r="213" spans="1:4" x14ac:dyDescent="0.25">
      <c r="A213" s="48"/>
      <c r="B213" s="5" t="s">
        <v>224</v>
      </c>
      <c r="C213" s="8" t="s">
        <v>225</v>
      </c>
      <c r="D213" s="10">
        <v>400</v>
      </c>
    </row>
    <row r="214" spans="1:4" x14ac:dyDescent="0.25">
      <c r="A214" s="48"/>
      <c r="B214" s="5" t="s">
        <v>226</v>
      </c>
      <c r="C214" s="8" t="s">
        <v>227</v>
      </c>
      <c r="D214" s="10">
        <v>400</v>
      </c>
    </row>
    <row r="215" spans="1:4" x14ac:dyDescent="0.25">
      <c r="A215" s="48"/>
      <c r="B215" s="5" t="s">
        <v>228</v>
      </c>
      <c r="C215" s="8" t="s">
        <v>229</v>
      </c>
      <c r="D215" s="10">
        <v>400</v>
      </c>
    </row>
    <row r="216" spans="1:4" x14ac:dyDescent="0.25">
      <c r="A216" s="48"/>
      <c r="B216" s="5" t="s">
        <v>230</v>
      </c>
      <c r="C216" s="8" t="s">
        <v>231</v>
      </c>
      <c r="D216" s="10">
        <v>400</v>
      </c>
    </row>
    <row r="217" spans="1:4" x14ac:dyDescent="0.25">
      <c r="A217" s="48"/>
      <c r="B217" s="5" t="s">
        <v>232</v>
      </c>
      <c r="C217" s="8" t="s">
        <v>233</v>
      </c>
      <c r="D217" s="10">
        <v>100</v>
      </c>
    </row>
    <row r="218" spans="1:4" x14ac:dyDescent="0.25">
      <c r="A218" s="48"/>
      <c r="B218" s="5" t="s">
        <v>5</v>
      </c>
      <c r="C218" s="8" t="s">
        <v>1038</v>
      </c>
      <c r="D218" s="9">
        <v>77</v>
      </c>
    </row>
    <row r="219" spans="1:4" x14ac:dyDescent="0.25">
      <c r="A219" s="60" t="s">
        <v>1094</v>
      </c>
      <c r="B219" s="61"/>
      <c r="C219" s="61"/>
      <c r="D219" s="62"/>
    </row>
    <row r="220" spans="1:4" x14ac:dyDescent="0.25">
      <c r="A220" s="48"/>
      <c r="B220" s="5" t="s">
        <v>234</v>
      </c>
      <c r="C220" s="8" t="s">
        <v>235</v>
      </c>
      <c r="D220" s="10">
        <v>400</v>
      </c>
    </row>
    <row r="221" spans="1:4" x14ac:dyDescent="0.25">
      <c r="A221" s="48"/>
      <c r="B221" s="5" t="s">
        <v>236</v>
      </c>
      <c r="C221" s="8" t="s">
        <v>237</v>
      </c>
      <c r="D221" s="10">
        <v>400</v>
      </c>
    </row>
    <row r="222" spans="1:4" ht="26.4" x14ac:dyDescent="0.25">
      <c r="A222" s="48"/>
      <c r="B222" s="5" t="s">
        <v>238</v>
      </c>
      <c r="C222" s="8" t="s">
        <v>239</v>
      </c>
      <c r="D222" s="10">
        <v>400</v>
      </c>
    </row>
    <row r="223" spans="1:4" ht="26.4" x14ac:dyDescent="0.25">
      <c r="A223" s="48"/>
      <c r="B223" s="5" t="s">
        <v>240</v>
      </c>
      <c r="C223" s="8" t="s">
        <v>241</v>
      </c>
      <c r="D223" s="10">
        <v>400</v>
      </c>
    </row>
    <row r="224" spans="1:4" x14ac:dyDescent="0.25">
      <c r="A224" s="48"/>
      <c r="B224" s="5" t="s">
        <v>242</v>
      </c>
      <c r="C224" s="8" t="s">
        <v>243</v>
      </c>
      <c r="D224" s="10">
        <v>400</v>
      </c>
    </row>
    <row r="225" spans="1:4" x14ac:dyDescent="0.25">
      <c r="A225" s="48"/>
      <c r="B225" s="5" t="s">
        <v>244</v>
      </c>
      <c r="C225" s="8" t="s">
        <v>245</v>
      </c>
      <c r="D225" s="10">
        <v>400</v>
      </c>
    </row>
    <row r="226" spans="1:4" x14ac:dyDescent="0.25">
      <c r="A226" s="60" t="s">
        <v>1095</v>
      </c>
      <c r="B226" s="61"/>
      <c r="C226" s="61"/>
      <c r="D226" s="62"/>
    </row>
    <row r="227" spans="1:4" x14ac:dyDescent="0.25">
      <c r="A227" s="48"/>
      <c r="B227" s="5" t="s">
        <v>246</v>
      </c>
      <c r="C227" s="8" t="s">
        <v>247</v>
      </c>
      <c r="D227" s="10">
        <v>400</v>
      </c>
    </row>
    <row r="228" spans="1:4" x14ac:dyDescent="0.25">
      <c r="A228" s="48"/>
      <c r="B228" s="5" t="s">
        <v>248</v>
      </c>
      <c r="C228" s="8" t="s">
        <v>249</v>
      </c>
      <c r="D228" s="10">
        <v>400</v>
      </c>
    </row>
    <row r="229" spans="1:4" x14ac:dyDescent="0.25">
      <c r="A229" s="48"/>
      <c r="B229" s="5" t="s">
        <v>250</v>
      </c>
      <c r="C229" s="8" t="s">
        <v>251</v>
      </c>
      <c r="D229" s="10">
        <v>400</v>
      </c>
    </row>
    <row r="230" spans="1:4" x14ac:dyDescent="0.25">
      <c r="A230" s="48"/>
      <c r="B230" s="5" t="s">
        <v>252</v>
      </c>
      <c r="C230" s="8" t="s">
        <v>253</v>
      </c>
      <c r="D230" s="10">
        <v>400</v>
      </c>
    </row>
    <row r="231" spans="1:4" x14ac:dyDescent="0.25">
      <c r="A231" s="48"/>
      <c r="B231" s="5" t="s">
        <v>254</v>
      </c>
      <c r="C231" s="8" t="s">
        <v>255</v>
      </c>
      <c r="D231" s="10">
        <v>400</v>
      </c>
    </row>
    <row r="232" spans="1:4" x14ac:dyDescent="0.25">
      <c r="A232" s="48"/>
      <c r="B232" s="5"/>
      <c r="C232" s="8"/>
      <c r="D232" s="10"/>
    </row>
    <row r="233" spans="1:4" ht="26.4" x14ac:dyDescent="0.25">
      <c r="A233" s="48"/>
      <c r="B233" s="5" t="s">
        <v>256</v>
      </c>
      <c r="C233" s="8" t="s">
        <v>257</v>
      </c>
      <c r="D233" s="10">
        <v>400</v>
      </c>
    </row>
    <row r="234" spans="1:4" ht="26.4" x14ac:dyDescent="0.25">
      <c r="A234" s="48"/>
      <c r="B234" s="5" t="s">
        <v>258</v>
      </c>
      <c r="C234" s="8" t="s">
        <v>259</v>
      </c>
      <c r="D234" s="10">
        <v>400</v>
      </c>
    </row>
    <row r="235" spans="1:4" x14ac:dyDescent="0.25">
      <c r="A235" s="48"/>
      <c r="B235" s="5" t="s">
        <v>5</v>
      </c>
      <c r="C235" s="8" t="s">
        <v>1039</v>
      </c>
      <c r="D235" s="9">
        <v>77</v>
      </c>
    </row>
    <row r="236" spans="1:4" x14ac:dyDescent="0.25">
      <c r="A236" s="60" t="s">
        <v>1096</v>
      </c>
      <c r="B236" s="61"/>
      <c r="C236" s="61"/>
      <c r="D236" s="62"/>
    </row>
    <row r="237" spans="1:4" ht="26.4" x14ac:dyDescent="0.25">
      <c r="A237" s="36" t="s">
        <v>260</v>
      </c>
      <c r="B237" s="5" t="s">
        <v>261</v>
      </c>
      <c r="C237" s="8" t="s">
        <v>1040</v>
      </c>
      <c r="D237" s="9">
        <v>35</v>
      </c>
    </row>
    <row r="238" spans="1:4" ht="18" customHeight="1" x14ac:dyDescent="0.25">
      <c r="A238" s="36" t="s">
        <v>260</v>
      </c>
      <c r="B238" s="5" t="s">
        <v>262</v>
      </c>
      <c r="C238" s="8" t="s">
        <v>1041</v>
      </c>
      <c r="D238" s="9">
        <v>35</v>
      </c>
    </row>
    <row r="239" spans="1:4" x14ac:dyDescent="0.25">
      <c r="A239" s="67"/>
      <c r="B239" s="5" t="s">
        <v>263</v>
      </c>
      <c r="C239" s="8" t="s">
        <v>264</v>
      </c>
      <c r="D239" s="10">
        <v>400</v>
      </c>
    </row>
    <row r="240" spans="1:4" x14ac:dyDescent="0.25">
      <c r="A240" s="68"/>
      <c r="B240" s="5" t="s">
        <v>265</v>
      </c>
      <c r="C240" s="8" t="s">
        <v>266</v>
      </c>
      <c r="D240" s="8">
        <v>500</v>
      </c>
    </row>
    <row r="241" spans="1:4" x14ac:dyDescent="0.25">
      <c r="A241" s="68"/>
      <c r="B241" s="5" t="s">
        <v>267</v>
      </c>
      <c r="C241" s="8" t="s">
        <v>268</v>
      </c>
      <c r="D241" s="8">
        <v>500</v>
      </c>
    </row>
    <row r="242" spans="1:4" x14ac:dyDescent="0.25">
      <c r="A242" s="69"/>
      <c r="B242" s="5" t="s">
        <v>269</v>
      </c>
      <c r="C242" s="8" t="s">
        <v>270</v>
      </c>
      <c r="D242" s="8">
        <v>500</v>
      </c>
    </row>
    <row r="243" spans="1:4" ht="26.4" x14ac:dyDescent="0.25">
      <c r="A243" s="36" t="s">
        <v>260</v>
      </c>
      <c r="B243" s="5" t="s">
        <v>271</v>
      </c>
      <c r="C243" s="8" t="s">
        <v>1042</v>
      </c>
      <c r="D243" s="9">
        <v>35</v>
      </c>
    </row>
    <row r="244" spans="1:4" x14ac:dyDescent="0.25">
      <c r="A244" s="33"/>
      <c r="B244" s="5" t="s">
        <v>272</v>
      </c>
      <c r="C244" s="8" t="s">
        <v>273</v>
      </c>
      <c r="D244" s="8">
        <v>500</v>
      </c>
    </row>
    <row r="245" spans="1:4" ht="26.4" x14ac:dyDescent="0.25">
      <c r="A245" s="36" t="s">
        <v>260</v>
      </c>
      <c r="B245" s="5" t="s">
        <v>274</v>
      </c>
      <c r="C245" s="8" t="s">
        <v>1043</v>
      </c>
      <c r="D245" s="9">
        <v>35</v>
      </c>
    </row>
    <row r="246" spans="1:4" x14ac:dyDescent="0.25">
      <c r="A246" s="67"/>
      <c r="B246" s="5" t="s">
        <v>275</v>
      </c>
      <c r="C246" s="8" t="s">
        <v>276</v>
      </c>
      <c r="D246" s="8">
        <v>500</v>
      </c>
    </row>
    <row r="247" spans="1:4" x14ac:dyDescent="0.25">
      <c r="A247" s="68"/>
      <c r="B247" s="5" t="s">
        <v>51</v>
      </c>
      <c r="C247" s="8" t="s">
        <v>277</v>
      </c>
      <c r="D247" s="8">
        <v>500</v>
      </c>
    </row>
    <row r="248" spans="1:4" x14ac:dyDescent="0.25">
      <c r="A248" s="69"/>
      <c r="B248" s="5" t="s">
        <v>278</v>
      </c>
      <c r="C248" s="8" t="s">
        <v>279</v>
      </c>
      <c r="D248" s="8">
        <v>500</v>
      </c>
    </row>
    <row r="249" spans="1:4" x14ac:dyDescent="0.25">
      <c r="A249" s="36" t="s">
        <v>260</v>
      </c>
      <c r="B249" s="5" t="s">
        <v>280</v>
      </c>
      <c r="C249" s="8" t="s">
        <v>1044</v>
      </c>
      <c r="D249" s="9">
        <v>35</v>
      </c>
    </row>
    <row r="250" spans="1:4" x14ac:dyDescent="0.25">
      <c r="A250" s="67"/>
      <c r="B250" s="5" t="s">
        <v>281</v>
      </c>
      <c r="C250" s="8" t="s">
        <v>282</v>
      </c>
      <c r="D250" s="8">
        <v>500</v>
      </c>
    </row>
    <row r="251" spans="1:4" x14ac:dyDescent="0.25">
      <c r="A251" s="68"/>
      <c r="B251" s="5" t="s">
        <v>283</v>
      </c>
      <c r="C251" s="8" t="s">
        <v>1189</v>
      </c>
      <c r="D251" s="10">
        <v>35</v>
      </c>
    </row>
    <row r="252" spans="1:4" x14ac:dyDescent="0.25">
      <c r="A252" s="68"/>
      <c r="B252" s="5" t="s">
        <v>284</v>
      </c>
      <c r="C252" s="8" t="s">
        <v>1155</v>
      </c>
      <c r="D252" s="10">
        <v>35</v>
      </c>
    </row>
    <row r="253" spans="1:4" x14ac:dyDescent="0.25">
      <c r="A253" s="69"/>
      <c r="B253" s="5" t="s">
        <v>5</v>
      </c>
      <c r="C253" s="8" t="s">
        <v>1045</v>
      </c>
      <c r="D253" s="9">
        <v>77</v>
      </c>
    </row>
    <row r="254" spans="1:4" x14ac:dyDescent="0.25">
      <c r="A254" s="60" t="s">
        <v>1097</v>
      </c>
      <c r="B254" s="61"/>
      <c r="C254" s="61"/>
      <c r="D254" s="62"/>
    </row>
    <row r="255" spans="1:4" x14ac:dyDescent="0.25">
      <c r="A255" s="67"/>
      <c r="B255" s="5" t="s">
        <v>285</v>
      </c>
      <c r="C255" s="8" t="s">
        <v>286</v>
      </c>
      <c r="D255" s="8">
        <v>500</v>
      </c>
    </row>
    <row r="256" spans="1:4" x14ac:dyDescent="0.25">
      <c r="A256" s="68"/>
      <c r="B256" s="5" t="s">
        <v>287</v>
      </c>
      <c r="C256" s="8" t="s">
        <v>288</v>
      </c>
      <c r="D256" s="8">
        <v>500</v>
      </c>
    </row>
    <row r="257" spans="1:4" x14ac:dyDescent="0.25">
      <c r="A257" s="68"/>
      <c r="B257" s="5" t="s">
        <v>289</v>
      </c>
      <c r="C257" s="8" t="s">
        <v>290</v>
      </c>
      <c r="D257" s="8">
        <v>500</v>
      </c>
    </row>
    <row r="258" spans="1:4" x14ac:dyDescent="0.25">
      <c r="A258" s="69"/>
      <c r="B258" s="5" t="s">
        <v>5</v>
      </c>
      <c r="C258" s="8" t="s">
        <v>1046</v>
      </c>
      <c r="D258" s="9">
        <v>77</v>
      </c>
    </row>
    <row r="259" spans="1:4" x14ac:dyDescent="0.25">
      <c r="A259" s="60" t="s">
        <v>1098</v>
      </c>
      <c r="B259" s="61"/>
      <c r="C259" s="61"/>
      <c r="D259" s="62"/>
    </row>
    <row r="260" spans="1:4" x14ac:dyDescent="0.25">
      <c r="A260" s="67"/>
      <c r="B260" s="5" t="s">
        <v>291</v>
      </c>
      <c r="C260" s="8" t="s">
        <v>292</v>
      </c>
      <c r="D260" s="8">
        <v>500</v>
      </c>
    </row>
    <row r="261" spans="1:4" x14ac:dyDescent="0.25">
      <c r="A261" s="68"/>
      <c r="B261" s="5" t="s">
        <v>293</v>
      </c>
      <c r="C261" s="8" t="s">
        <v>294</v>
      </c>
      <c r="D261" s="8">
        <v>500</v>
      </c>
    </row>
    <row r="262" spans="1:4" x14ac:dyDescent="0.25">
      <c r="A262" s="68"/>
      <c r="B262" s="5" t="s">
        <v>295</v>
      </c>
      <c r="C262" s="8" t="s">
        <v>296</v>
      </c>
      <c r="D262" s="8">
        <v>500</v>
      </c>
    </row>
    <row r="263" spans="1:4" x14ac:dyDescent="0.25">
      <c r="A263" s="68"/>
      <c r="B263" s="5" t="s">
        <v>297</v>
      </c>
      <c r="C263" s="8" t="s">
        <v>298</v>
      </c>
      <c r="D263" s="8">
        <v>500</v>
      </c>
    </row>
    <row r="264" spans="1:4" x14ac:dyDescent="0.25">
      <c r="A264" s="68"/>
      <c r="B264" s="5" t="s">
        <v>299</v>
      </c>
      <c r="C264" s="8" t="s">
        <v>300</v>
      </c>
      <c r="D264" s="8">
        <v>500</v>
      </c>
    </row>
    <row r="265" spans="1:4" x14ac:dyDescent="0.25">
      <c r="A265" s="68"/>
      <c r="B265" s="5" t="s">
        <v>301</v>
      </c>
      <c r="C265" s="8" t="s">
        <v>302</v>
      </c>
      <c r="D265" s="8">
        <v>500</v>
      </c>
    </row>
    <row r="266" spans="1:4" x14ac:dyDescent="0.25">
      <c r="A266" s="68"/>
      <c r="B266" s="5" t="s">
        <v>303</v>
      </c>
      <c r="C266" s="8" t="s">
        <v>304</v>
      </c>
      <c r="D266" s="8">
        <v>500</v>
      </c>
    </row>
    <row r="267" spans="1:4" x14ac:dyDescent="0.25">
      <c r="A267" s="68"/>
      <c r="B267" s="5" t="s">
        <v>285</v>
      </c>
      <c r="C267" s="8" t="s">
        <v>305</v>
      </c>
      <c r="D267" s="8">
        <v>500</v>
      </c>
    </row>
    <row r="268" spans="1:4" x14ac:dyDescent="0.25">
      <c r="A268" s="68"/>
      <c r="B268" s="5" t="s">
        <v>289</v>
      </c>
      <c r="C268" s="8" t="s">
        <v>306</v>
      </c>
      <c r="D268" s="8">
        <v>500</v>
      </c>
    </row>
    <row r="269" spans="1:4" x14ac:dyDescent="0.25">
      <c r="A269" s="68"/>
      <c r="B269" s="5" t="s">
        <v>287</v>
      </c>
      <c r="C269" s="8" t="s">
        <v>307</v>
      </c>
      <c r="D269" s="10">
        <v>100</v>
      </c>
    </row>
    <row r="270" spans="1:4" x14ac:dyDescent="0.25">
      <c r="A270" s="68"/>
      <c r="B270" s="5" t="s">
        <v>308</v>
      </c>
      <c r="C270" s="8" t="s">
        <v>309</v>
      </c>
      <c r="D270" s="8">
        <v>500</v>
      </c>
    </row>
    <row r="271" spans="1:4" x14ac:dyDescent="0.25">
      <c r="A271" s="69"/>
      <c r="B271" s="5" t="s">
        <v>5</v>
      </c>
      <c r="C271" s="8" t="s">
        <v>1047</v>
      </c>
      <c r="D271" s="9">
        <v>77</v>
      </c>
    </row>
    <row r="272" spans="1:4" x14ac:dyDescent="0.25">
      <c r="A272" s="60" t="s">
        <v>1099</v>
      </c>
      <c r="B272" s="61"/>
      <c r="C272" s="61"/>
      <c r="D272" s="62"/>
    </row>
    <row r="273" spans="1:4" x14ac:dyDescent="0.25">
      <c r="A273" s="67"/>
      <c r="B273" s="5" t="s">
        <v>310</v>
      </c>
      <c r="C273" s="8" t="s">
        <v>311</v>
      </c>
      <c r="D273" s="8">
        <v>500</v>
      </c>
    </row>
    <row r="274" spans="1:4" x14ac:dyDescent="0.25">
      <c r="A274" s="68"/>
      <c r="B274" s="5" t="s">
        <v>312</v>
      </c>
      <c r="C274" s="8" t="s">
        <v>313</v>
      </c>
      <c r="D274" s="8">
        <v>500</v>
      </c>
    </row>
    <row r="275" spans="1:4" x14ac:dyDescent="0.25">
      <c r="A275" s="68"/>
      <c r="B275" s="5" t="s">
        <v>314</v>
      </c>
      <c r="C275" s="8" t="s">
        <v>315</v>
      </c>
      <c r="D275" s="8">
        <v>500</v>
      </c>
    </row>
    <row r="276" spans="1:4" x14ac:dyDescent="0.25">
      <c r="A276" s="68"/>
      <c r="B276" s="5" t="s">
        <v>316</v>
      </c>
      <c r="C276" s="8" t="s">
        <v>317</v>
      </c>
      <c r="D276" s="8">
        <v>500</v>
      </c>
    </row>
    <row r="277" spans="1:4" x14ac:dyDescent="0.25">
      <c r="A277" s="68"/>
      <c r="B277" s="5" t="s">
        <v>318</v>
      </c>
      <c r="C277" s="8" t="s">
        <v>319</v>
      </c>
      <c r="D277" s="8">
        <v>500</v>
      </c>
    </row>
    <row r="278" spans="1:4" x14ac:dyDescent="0.25">
      <c r="A278" s="68"/>
      <c r="B278" s="5" t="s">
        <v>320</v>
      </c>
      <c r="C278" s="8" t="s">
        <v>321</v>
      </c>
      <c r="D278" s="8">
        <v>500</v>
      </c>
    </row>
    <row r="279" spans="1:4" x14ac:dyDescent="0.25">
      <c r="A279" s="68"/>
      <c r="B279" s="5" t="s">
        <v>322</v>
      </c>
      <c r="C279" s="8" t="s">
        <v>323</v>
      </c>
      <c r="D279" s="8">
        <v>500</v>
      </c>
    </row>
    <row r="280" spans="1:4" x14ac:dyDescent="0.25">
      <c r="A280" s="68"/>
      <c r="B280" s="5" t="s">
        <v>287</v>
      </c>
      <c r="C280" s="8" t="s">
        <v>324</v>
      </c>
      <c r="D280" s="8">
        <v>500</v>
      </c>
    </row>
    <row r="281" spans="1:4" x14ac:dyDescent="0.25">
      <c r="A281" s="69"/>
      <c r="B281" s="5" t="s">
        <v>5</v>
      </c>
      <c r="C281" s="8" t="s">
        <v>1048</v>
      </c>
      <c r="D281" s="9">
        <v>77</v>
      </c>
    </row>
    <row r="282" spans="1:4" x14ac:dyDescent="0.25">
      <c r="A282" s="60" t="s">
        <v>1100</v>
      </c>
      <c r="B282" s="61"/>
      <c r="C282" s="61"/>
      <c r="D282" s="62"/>
    </row>
    <row r="283" spans="1:4" x14ac:dyDescent="0.25">
      <c r="A283" s="67"/>
      <c r="B283" s="5" t="s">
        <v>316</v>
      </c>
      <c r="C283" s="8" t="s">
        <v>325</v>
      </c>
      <c r="D283" s="8">
        <v>500</v>
      </c>
    </row>
    <row r="284" spans="1:4" x14ac:dyDescent="0.25">
      <c r="A284" s="68"/>
      <c r="B284" s="5" t="s">
        <v>320</v>
      </c>
      <c r="C284" s="8" t="s">
        <v>326</v>
      </c>
      <c r="D284" s="8">
        <v>500</v>
      </c>
    </row>
    <row r="285" spans="1:4" x14ac:dyDescent="0.25">
      <c r="A285" s="68"/>
      <c r="B285" s="5" t="s">
        <v>322</v>
      </c>
      <c r="C285" s="8" t="s">
        <v>327</v>
      </c>
      <c r="D285" s="8">
        <v>500</v>
      </c>
    </row>
    <row r="286" spans="1:4" x14ac:dyDescent="0.25">
      <c r="A286" s="68"/>
      <c r="B286" s="5" t="s">
        <v>287</v>
      </c>
      <c r="C286" s="8" t="s">
        <v>328</v>
      </c>
      <c r="D286" s="8">
        <v>500</v>
      </c>
    </row>
    <row r="287" spans="1:4" ht="26.4" x14ac:dyDescent="0.25">
      <c r="A287" s="68"/>
      <c r="B287" s="5" t="s">
        <v>329</v>
      </c>
      <c r="C287" s="8" t="s">
        <v>330</v>
      </c>
      <c r="D287" s="8">
        <v>500</v>
      </c>
    </row>
    <row r="288" spans="1:4" x14ac:dyDescent="0.25">
      <c r="A288" s="69"/>
      <c r="B288" s="5" t="s">
        <v>5</v>
      </c>
      <c r="C288" s="8" t="s">
        <v>1049</v>
      </c>
      <c r="D288" s="9">
        <v>77</v>
      </c>
    </row>
    <row r="289" spans="1:4" x14ac:dyDescent="0.25">
      <c r="A289" s="60" t="s">
        <v>1101</v>
      </c>
      <c r="B289" s="61"/>
      <c r="C289" s="61"/>
      <c r="D289" s="62"/>
    </row>
    <row r="290" spans="1:4" x14ac:dyDescent="0.25">
      <c r="A290" s="67"/>
      <c r="B290" s="5" t="s">
        <v>316</v>
      </c>
      <c r="C290" s="8" t="s">
        <v>331</v>
      </c>
      <c r="D290" s="8">
        <v>500</v>
      </c>
    </row>
    <row r="291" spans="1:4" x14ac:dyDescent="0.25">
      <c r="A291" s="68"/>
      <c r="B291" s="5" t="s">
        <v>320</v>
      </c>
      <c r="C291" s="8" t="s">
        <v>332</v>
      </c>
      <c r="D291" s="8">
        <v>500</v>
      </c>
    </row>
    <row r="292" spans="1:4" x14ac:dyDescent="0.25">
      <c r="A292" s="68"/>
      <c r="B292" s="5" t="s">
        <v>322</v>
      </c>
      <c r="C292" s="8" t="s">
        <v>333</v>
      </c>
      <c r="D292" s="8">
        <v>500</v>
      </c>
    </row>
    <row r="293" spans="1:4" x14ac:dyDescent="0.25">
      <c r="A293" s="68"/>
      <c r="B293" s="5" t="s">
        <v>287</v>
      </c>
      <c r="C293" s="8" t="s">
        <v>334</v>
      </c>
      <c r="D293" s="10">
        <v>100</v>
      </c>
    </row>
    <row r="294" spans="1:4" x14ac:dyDescent="0.25">
      <c r="A294" s="69"/>
      <c r="B294" s="5" t="s">
        <v>5</v>
      </c>
      <c r="C294" s="8" t="s">
        <v>1050</v>
      </c>
      <c r="D294" s="9">
        <v>77</v>
      </c>
    </row>
    <row r="295" spans="1:4" x14ac:dyDescent="0.25">
      <c r="A295" s="60" t="s">
        <v>1195</v>
      </c>
      <c r="B295" s="61"/>
      <c r="C295" s="61"/>
      <c r="D295" s="62"/>
    </row>
    <row r="296" spans="1:4" x14ac:dyDescent="0.25">
      <c r="A296" s="67"/>
      <c r="B296" s="5" t="s">
        <v>287</v>
      </c>
      <c r="C296" s="8" t="s">
        <v>335</v>
      </c>
      <c r="D296" s="10">
        <v>100</v>
      </c>
    </row>
    <row r="297" spans="1:4" x14ac:dyDescent="0.25">
      <c r="A297" s="69"/>
      <c r="B297" s="5" t="s">
        <v>5</v>
      </c>
      <c r="C297" s="8" t="s">
        <v>1051</v>
      </c>
      <c r="D297" s="9">
        <v>77</v>
      </c>
    </row>
    <row r="298" spans="1:4" x14ac:dyDescent="0.25">
      <c r="A298" s="60" t="s">
        <v>1102</v>
      </c>
      <c r="B298" s="61"/>
      <c r="C298" s="61"/>
      <c r="D298" s="62"/>
    </row>
    <row r="299" spans="1:4" x14ac:dyDescent="0.25">
      <c r="A299" s="80"/>
      <c r="B299" s="5" t="s">
        <v>336</v>
      </c>
      <c r="C299" s="8" t="s">
        <v>337</v>
      </c>
      <c r="D299" s="8">
        <v>500</v>
      </c>
    </row>
    <row r="300" spans="1:4" ht="26.4" x14ac:dyDescent="0.25">
      <c r="A300" s="81"/>
      <c r="B300" s="5" t="s">
        <v>329</v>
      </c>
      <c r="C300" s="8" t="s">
        <v>338</v>
      </c>
      <c r="D300" s="8">
        <v>500</v>
      </c>
    </row>
    <row r="301" spans="1:4" x14ac:dyDescent="0.25">
      <c r="A301" s="81"/>
      <c r="B301" s="5" t="s">
        <v>339</v>
      </c>
      <c r="C301" s="8" t="s">
        <v>340</v>
      </c>
      <c r="D301" s="8">
        <v>500</v>
      </c>
    </row>
    <row r="302" spans="1:4" x14ac:dyDescent="0.25">
      <c r="A302" s="81"/>
      <c r="B302" s="5" t="s">
        <v>301</v>
      </c>
      <c r="C302" s="8" t="s">
        <v>341</v>
      </c>
      <c r="D302" s="8">
        <v>500</v>
      </c>
    </row>
    <row r="303" spans="1:4" x14ac:dyDescent="0.25">
      <c r="A303" s="81"/>
      <c r="B303" s="5" t="s">
        <v>342</v>
      </c>
      <c r="C303" s="8" t="s">
        <v>343</v>
      </c>
      <c r="D303" s="8">
        <v>500</v>
      </c>
    </row>
    <row r="304" spans="1:4" x14ac:dyDescent="0.25">
      <c r="A304" s="81"/>
      <c r="B304" s="5" t="s">
        <v>287</v>
      </c>
      <c r="C304" s="8" t="s">
        <v>344</v>
      </c>
      <c r="D304" s="8">
        <v>500</v>
      </c>
    </row>
    <row r="305" spans="1:4" x14ac:dyDescent="0.25">
      <c r="A305" s="82"/>
      <c r="B305" s="5" t="s">
        <v>5</v>
      </c>
      <c r="C305" s="8" t="s">
        <v>1052</v>
      </c>
      <c r="D305" s="9">
        <v>77</v>
      </c>
    </row>
    <row r="306" spans="1:4" x14ac:dyDescent="0.25">
      <c r="A306" s="60" t="s">
        <v>1103</v>
      </c>
      <c r="B306" s="61"/>
      <c r="C306" s="61"/>
      <c r="D306" s="62"/>
    </row>
    <row r="307" spans="1:4" x14ac:dyDescent="0.25">
      <c r="A307" s="67"/>
      <c r="B307" s="5" t="s">
        <v>345</v>
      </c>
      <c r="C307" s="8" t="s">
        <v>346</v>
      </c>
      <c r="D307" s="8">
        <v>500</v>
      </c>
    </row>
    <row r="308" spans="1:4" x14ac:dyDescent="0.25">
      <c r="A308" s="68"/>
      <c r="B308" s="5" t="s">
        <v>347</v>
      </c>
      <c r="C308" s="8" t="s">
        <v>348</v>
      </c>
      <c r="D308" s="8">
        <v>500</v>
      </c>
    </row>
    <row r="309" spans="1:4" x14ac:dyDescent="0.25">
      <c r="A309" s="68"/>
      <c r="B309" s="5" t="s">
        <v>349</v>
      </c>
      <c r="C309" s="8" t="s">
        <v>1053</v>
      </c>
      <c r="D309" s="10">
        <v>77</v>
      </c>
    </row>
    <row r="310" spans="1:4" x14ac:dyDescent="0.25">
      <c r="A310" s="68"/>
      <c r="B310" s="5" t="s">
        <v>301</v>
      </c>
      <c r="C310" s="8" t="s">
        <v>350</v>
      </c>
      <c r="D310" s="8">
        <v>500</v>
      </c>
    </row>
    <row r="311" spans="1:4" x14ac:dyDescent="0.25">
      <c r="A311" s="68"/>
      <c r="B311" s="5" t="s">
        <v>351</v>
      </c>
      <c r="C311" s="8" t="s">
        <v>352</v>
      </c>
      <c r="D311" s="8">
        <v>500</v>
      </c>
    </row>
    <row r="312" spans="1:4" x14ac:dyDescent="0.25">
      <c r="A312" s="68"/>
      <c r="B312" s="5" t="s">
        <v>353</v>
      </c>
      <c r="C312" s="8" t="s">
        <v>354</v>
      </c>
      <c r="D312" s="8">
        <v>500</v>
      </c>
    </row>
    <row r="313" spans="1:4" x14ac:dyDescent="0.25">
      <c r="A313" s="68"/>
      <c r="B313" s="5" t="s">
        <v>355</v>
      </c>
      <c r="C313" s="8" t="s">
        <v>356</v>
      </c>
      <c r="D313" s="8">
        <v>500</v>
      </c>
    </row>
    <row r="314" spans="1:4" x14ac:dyDescent="0.25">
      <c r="A314" s="69"/>
      <c r="B314" s="5" t="s">
        <v>5</v>
      </c>
      <c r="C314" s="8" t="s">
        <v>1054</v>
      </c>
      <c r="D314" s="9">
        <v>77</v>
      </c>
    </row>
    <row r="315" spans="1:4" x14ac:dyDescent="0.25">
      <c r="A315" s="60" t="s">
        <v>1104</v>
      </c>
      <c r="B315" s="61"/>
      <c r="C315" s="61"/>
      <c r="D315" s="62"/>
    </row>
    <row r="316" spans="1:4" x14ac:dyDescent="0.25">
      <c r="A316" s="71"/>
      <c r="B316" s="5" t="s">
        <v>357</v>
      </c>
      <c r="C316" s="8" t="s">
        <v>1055</v>
      </c>
      <c r="D316" s="10">
        <v>77</v>
      </c>
    </row>
    <row r="317" spans="1:4" x14ac:dyDescent="0.25">
      <c r="A317" s="72"/>
      <c r="B317" s="5" t="s">
        <v>345</v>
      </c>
      <c r="C317" s="8" t="s">
        <v>358</v>
      </c>
      <c r="D317" s="8">
        <v>500</v>
      </c>
    </row>
    <row r="318" spans="1:4" x14ac:dyDescent="0.25">
      <c r="A318" s="72"/>
      <c r="B318" s="5" t="s">
        <v>347</v>
      </c>
      <c r="C318" s="8" t="s">
        <v>359</v>
      </c>
      <c r="D318" s="8">
        <v>500</v>
      </c>
    </row>
    <row r="319" spans="1:4" x14ac:dyDescent="0.25">
      <c r="A319" s="72"/>
      <c r="B319" s="5" t="s">
        <v>301</v>
      </c>
      <c r="C319" s="8" t="s">
        <v>360</v>
      </c>
      <c r="D319" s="8">
        <v>500</v>
      </c>
    </row>
    <row r="320" spans="1:4" x14ac:dyDescent="0.25">
      <c r="A320" s="72"/>
      <c r="B320" s="5" t="s">
        <v>351</v>
      </c>
      <c r="C320" s="8" t="s">
        <v>361</v>
      </c>
      <c r="D320" s="8">
        <v>500</v>
      </c>
    </row>
    <row r="321" spans="1:4" x14ac:dyDescent="0.25">
      <c r="A321" s="72"/>
      <c r="B321" s="5" t="s">
        <v>353</v>
      </c>
      <c r="C321" s="8" t="s">
        <v>362</v>
      </c>
      <c r="D321" s="8">
        <v>500</v>
      </c>
    </row>
    <row r="322" spans="1:4" x14ac:dyDescent="0.25">
      <c r="A322" s="72"/>
      <c r="B322" s="5" t="s">
        <v>355</v>
      </c>
      <c r="C322" s="8" t="s">
        <v>363</v>
      </c>
      <c r="D322" s="8">
        <v>500</v>
      </c>
    </row>
    <row r="323" spans="1:4" x14ac:dyDescent="0.25">
      <c r="A323" s="73"/>
      <c r="B323" s="5" t="s">
        <v>5</v>
      </c>
      <c r="C323" s="8" t="s">
        <v>1056</v>
      </c>
      <c r="D323" s="9">
        <v>77</v>
      </c>
    </row>
    <row r="324" spans="1:4" x14ac:dyDescent="0.25">
      <c r="A324" s="60" t="s">
        <v>1105</v>
      </c>
      <c r="B324" s="61"/>
      <c r="C324" s="61"/>
      <c r="D324" s="62"/>
    </row>
    <row r="325" spans="1:4" x14ac:dyDescent="0.25">
      <c r="A325" s="67"/>
      <c r="B325" s="5" t="s">
        <v>364</v>
      </c>
      <c r="C325" s="8" t="s">
        <v>365</v>
      </c>
      <c r="D325" s="8">
        <v>500</v>
      </c>
    </row>
    <row r="326" spans="1:4" x14ac:dyDescent="0.25">
      <c r="A326" s="68"/>
      <c r="B326" s="5" t="s">
        <v>366</v>
      </c>
      <c r="C326" s="8" t="s">
        <v>367</v>
      </c>
      <c r="D326" s="8">
        <v>500</v>
      </c>
    </row>
    <row r="327" spans="1:4" x14ac:dyDescent="0.25">
      <c r="A327" s="68"/>
      <c r="B327" s="5" t="s">
        <v>368</v>
      </c>
      <c r="C327" s="8" t="s">
        <v>369</v>
      </c>
      <c r="D327" s="8">
        <v>500</v>
      </c>
    </row>
    <row r="328" spans="1:4" x14ac:dyDescent="0.25">
      <c r="A328" s="68"/>
      <c r="B328" s="5" t="s">
        <v>370</v>
      </c>
      <c r="C328" s="8" t="s">
        <v>371</v>
      </c>
      <c r="D328" s="8">
        <v>500</v>
      </c>
    </row>
    <row r="329" spans="1:4" x14ac:dyDescent="0.25">
      <c r="A329" s="68"/>
      <c r="B329" s="5" t="s">
        <v>342</v>
      </c>
      <c r="C329" s="8" t="s">
        <v>372</v>
      </c>
      <c r="D329" s="8">
        <v>500</v>
      </c>
    </row>
    <row r="330" spans="1:4" x14ac:dyDescent="0.25">
      <c r="A330" s="68"/>
      <c r="B330" s="5" t="s">
        <v>373</v>
      </c>
      <c r="C330" s="8" t="s">
        <v>374</v>
      </c>
      <c r="D330" s="8">
        <v>500</v>
      </c>
    </row>
    <row r="331" spans="1:4" x14ac:dyDescent="0.25">
      <c r="A331" s="69"/>
      <c r="B331" s="5" t="s">
        <v>5</v>
      </c>
      <c r="C331" s="8" t="s">
        <v>1057</v>
      </c>
      <c r="D331" s="9">
        <v>77</v>
      </c>
    </row>
    <row r="332" spans="1:4" x14ac:dyDescent="0.25">
      <c r="A332" s="60" t="s">
        <v>1106</v>
      </c>
      <c r="B332" s="61"/>
      <c r="C332" s="61"/>
      <c r="D332" s="62"/>
    </row>
    <row r="333" spans="1:4" x14ac:dyDescent="0.25">
      <c r="A333" s="71"/>
      <c r="B333" s="5" t="s">
        <v>375</v>
      </c>
      <c r="C333" s="8" t="s">
        <v>1058</v>
      </c>
      <c r="D333" s="10">
        <v>0</v>
      </c>
    </row>
    <row r="334" spans="1:4" x14ac:dyDescent="0.25">
      <c r="A334" s="72"/>
      <c r="B334" s="5" t="s">
        <v>285</v>
      </c>
      <c r="C334" s="8" t="s">
        <v>376</v>
      </c>
      <c r="D334" s="8">
        <v>500</v>
      </c>
    </row>
    <row r="335" spans="1:4" x14ac:dyDescent="0.25">
      <c r="A335" s="72"/>
      <c r="B335" s="5" t="s">
        <v>377</v>
      </c>
      <c r="C335" s="8" t="s">
        <v>378</v>
      </c>
      <c r="D335" s="8">
        <v>500</v>
      </c>
    </row>
    <row r="336" spans="1:4" x14ac:dyDescent="0.25">
      <c r="A336" s="73"/>
      <c r="B336" s="5" t="s">
        <v>5</v>
      </c>
      <c r="C336" s="8" t="s">
        <v>1059</v>
      </c>
      <c r="D336" s="9">
        <v>77</v>
      </c>
    </row>
    <row r="337" spans="1:4" x14ac:dyDescent="0.25">
      <c r="A337" s="60" t="s">
        <v>1196</v>
      </c>
      <c r="B337" s="61"/>
      <c r="C337" s="61"/>
      <c r="D337" s="62"/>
    </row>
    <row r="338" spans="1:4" x14ac:dyDescent="0.25">
      <c r="A338" s="36" t="s">
        <v>118</v>
      </c>
      <c r="B338" s="5" t="s">
        <v>379</v>
      </c>
      <c r="C338" s="8" t="s">
        <v>380</v>
      </c>
      <c r="D338" s="9">
        <v>500</v>
      </c>
    </row>
    <row r="339" spans="1:4" x14ac:dyDescent="0.25">
      <c r="A339" s="67"/>
      <c r="B339" s="5" t="s">
        <v>381</v>
      </c>
      <c r="C339" s="8" t="s">
        <v>382</v>
      </c>
      <c r="D339" s="8">
        <v>500</v>
      </c>
    </row>
    <row r="340" spans="1:4" x14ac:dyDescent="0.25">
      <c r="A340" s="69"/>
      <c r="B340" s="5" t="s">
        <v>5</v>
      </c>
      <c r="C340" s="8" t="s">
        <v>1060</v>
      </c>
      <c r="D340" s="9">
        <v>77</v>
      </c>
    </row>
    <row r="341" spans="1:4" x14ac:dyDescent="0.25">
      <c r="A341" s="60" t="s">
        <v>1197</v>
      </c>
      <c r="B341" s="61"/>
      <c r="C341" s="61"/>
      <c r="D341" s="62"/>
    </row>
    <row r="342" spans="1:4" x14ac:dyDescent="0.25">
      <c r="A342" s="67"/>
      <c r="B342" s="5" t="s">
        <v>383</v>
      </c>
      <c r="C342" s="8" t="s">
        <v>384</v>
      </c>
      <c r="D342" s="8">
        <v>500</v>
      </c>
    </row>
    <row r="343" spans="1:4" x14ac:dyDescent="0.25">
      <c r="A343" s="69"/>
      <c r="B343" s="5" t="s">
        <v>5</v>
      </c>
      <c r="C343" s="8" t="s">
        <v>1061</v>
      </c>
      <c r="D343" s="9">
        <v>77</v>
      </c>
    </row>
    <row r="344" spans="1:4" ht="27" customHeight="1" x14ac:dyDescent="0.25">
      <c r="A344" s="66" t="s">
        <v>1107</v>
      </c>
      <c r="B344" s="66"/>
      <c r="C344" s="66"/>
      <c r="D344" s="66"/>
    </row>
    <row r="345" spans="1:4" x14ac:dyDescent="0.25">
      <c r="A345" s="67"/>
      <c r="B345" s="5" t="s">
        <v>386</v>
      </c>
      <c r="C345" s="8" t="s">
        <v>387</v>
      </c>
      <c r="D345" s="8">
        <v>500</v>
      </c>
    </row>
    <row r="346" spans="1:4" x14ac:dyDescent="0.25">
      <c r="A346" s="68"/>
      <c r="B346" s="5" t="s">
        <v>388</v>
      </c>
      <c r="C346" s="8" t="s">
        <v>389</v>
      </c>
      <c r="D346" s="8">
        <v>500</v>
      </c>
    </row>
    <row r="347" spans="1:4" x14ac:dyDescent="0.25">
      <c r="A347" s="68"/>
      <c r="B347" s="5" t="s">
        <v>390</v>
      </c>
      <c r="C347" s="8" t="s">
        <v>391</v>
      </c>
      <c r="D347" s="8">
        <v>500</v>
      </c>
    </row>
    <row r="348" spans="1:4" x14ac:dyDescent="0.25">
      <c r="A348" s="68"/>
      <c r="B348" s="5" t="s">
        <v>392</v>
      </c>
      <c r="C348" s="8" t="s">
        <v>393</v>
      </c>
      <c r="D348" s="8">
        <v>500</v>
      </c>
    </row>
    <row r="349" spans="1:4" x14ac:dyDescent="0.25">
      <c r="A349" s="68"/>
      <c r="B349" s="5" t="s">
        <v>394</v>
      </c>
      <c r="C349" s="8" t="s">
        <v>395</v>
      </c>
      <c r="D349" s="8">
        <v>500</v>
      </c>
    </row>
    <row r="350" spans="1:4" x14ac:dyDescent="0.25">
      <c r="A350" s="68"/>
      <c r="B350" s="5" t="s">
        <v>396</v>
      </c>
      <c r="C350" s="8" t="s">
        <v>397</v>
      </c>
      <c r="D350" s="8">
        <v>500</v>
      </c>
    </row>
    <row r="351" spans="1:4" x14ac:dyDescent="0.25">
      <c r="A351" s="68"/>
      <c r="B351" s="5" t="s">
        <v>398</v>
      </c>
      <c r="C351" s="8" t="s">
        <v>399</v>
      </c>
      <c r="D351" s="8">
        <v>500</v>
      </c>
    </row>
    <row r="352" spans="1:4" ht="26.4" x14ac:dyDescent="0.25">
      <c r="A352" s="68"/>
      <c r="B352" s="5" t="s">
        <v>400</v>
      </c>
      <c r="C352" s="8" t="s">
        <v>401</v>
      </c>
      <c r="D352" s="8">
        <v>500</v>
      </c>
    </row>
    <row r="353" spans="1:4" x14ac:dyDescent="0.25">
      <c r="A353" s="68"/>
      <c r="B353" s="5" t="s">
        <v>402</v>
      </c>
      <c r="C353" s="8" t="s">
        <v>403</v>
      </c>
      <c r="D353" s="8">
        <v>500</v>
      </c>
    </row>
    <row r="354" spans="1:4" x14ac:dyDescent="0.25">
      <c r="A354" s="69"/>
      <c r="B354" s="5" t="s">
        <v>404</v>
      </c>
      <c r="C354" s="8" t="s">
        <v>405</v>
      </c>
      <c r="D354" s="8">
        <v>500</v>
      </c>
    </row>
    <row r="355" spans="1:4" x14ac:dyDescent="0.25">
      <c r="A355" s="66" t="s">
        <v>1198</v>
      </c>
      <c r="B355" s="66"/>
      <c r="C355" s="66"/>
      <c r="D355" s="66"/>
    </row>
    <row r="356" spans="1:4" x14ac:dyDescent="0.25">
      <c r="A356" s="67"/>
      <c r="B356" s="5" t="s">
        <v>406</v>
      </c>
      <c r="C356" s="8" t="s">
        <v>407</v>
      </c>
      <c r="D356" s="8">
        <v>500</v>
      </c>
    </row>
    <row r="357" spans="1:4" x14ac:dyDescent="0.25">
      <c r="A357" s="68"/>
      <c r="B357" s="5" t="s">
        <v>408</v>
      </c>
      <c r="C357" s="8" t="s">
        <v>409</v>
      </c>
      <c r="D357" s="8">
        <v>500</v>
      </c>
    </row>
    <row r="358" spans="1:4" x14ac:dyDescent="0.25">
      <c r="A358" s="69"/>
      <c r="B358" s="5" t="s">
        <v>404</v>
      </c>
      <c r="C358" s="8" t="s">
        <v>410</v>
      </c>
      <c r="D358" s="8">
        <v>500</v>
      </c>
    </row>
    <row r="359" spans="1:4" x14ac:dyDescent="0.25">
      <c r="A359" s="66" t="s">
        <v>1199</v>
      </c>
      <c r="B359" s="66"/>
      <c r="C359" s="66"/>
      <c r="D359" s="66"/>
    </row>
    <row r="360" spans="1:4" x14ac:dyDescent="0.25">
      <c r="A360" s="67"/>
      <c r="B360" s="5" t="s">
        <v>411</v>
      </c>
      <c r="C360" s="8" t="s">
        <v>412</v>
      </c>
      <c r="D360" s="8">
        <v>500</v>
      </c>
    </row>
    <row r="361" spans="1:4" x14ac:dyDescent="0.25">
      <c r="A361" s="69"/>
      <c r="B361" s="5" t="s">
        <v>413</v>
      </c>
      <c r="C361" s="8" t="s">
        <v>414</v>
      </c>
      <c r="D361" s="8">
        <v>500</v>
      </c>
    </row>
    <row r="362" spans="1:4" x14ac:dyDescent="0.25">
      <c r="A362" s="66" t="s">
        <v>1200</v>
      </c>
      <c r="B362" s="66"/>
      <c r="C362" s="66"/>
      <c r="D362" s="66"/>
    </row>
    <row r="363" spans="1:4" x14ac:dyDescent="0.25">
      <c r="A363" s="67"/>
      <c r="B363" s="5" t="s">
        <v>385</v>
      </c>
      <c r="C363" s="8" t="s">
        <v>1062</v>
      </c>
      <c r="D363" s="10">
        <v>0</v>
      </c>
    </row>
    <row r="364" spans="1:4" x14ac:dyDescent="0.25">
      <c r="A364" s="68"/>
      <c r="B364" s="5" t="s">
        <v>320</v>
      </c>
      <c r="C364" s="8" t="s">
        <v>415</v>
      </c>
      <c r="D364" s="8">
        <v>500</v>
      </c>
    </row>
    <row r="365" spans="1:4" x14ac:dyDescent="0.25">
      <c r="A365" s="68"/>
      <c r="B365" s="5" t="s">
        <v>416</v>
      </c>
      <c r="C365" s="8" t="s">
        <v>417</v>
      </c>
      <c r="D365" s="8">
        <v>500</v>
      </c>
    </row>
    <row r="366" spans="1:4" x14ac:dyDescent="0.25">
      <c r="A366" s="69"/>
      <c r="B366" s="5" t="s">
        <v>5</v>
      </c>
      <c r="C366" s="8" t="s">
        <v>1063</v>
      </c>
      <c r="D366" s="9">
        <v>77</v>
      </c>
    </row>
    <row r="367" spans="1:4" x14ac:dyDescent="0.25">
      <c r="A367" s="60" t="s">
        <v>1108</v>
      </c>
      <c r="B367" s="61"/>
      <c r="C367" s="61"/>
      <c r="D367" s="62"/>
    </row>
    <row r="368" spans="1:4" x14ac:dyDescent="0.25">
      <c r="A368" s="71"/>
      <c r="B368" s="5" t="s">
        <v>418</v>
      </c>
      <c r="C368" s="8" t="s">
        <v>1064</v>
      </c>
      <c r="D368" s="10">
        <v>0</v>
      </c>
    </row>
    <row r="369" spans="1:4" ht="26.4" x14ac:dyDescent="0.25">
      <c r="A369" s="72"/>
      <c r="B369" s="5" t="s">
        <v>419</v>
      </c>
      <c r="C369" s="8" t="s">
        <v>420</v>
      </c>
      <c r="D369" s="8">
        <v>500</v>
      </c>
    </row>
    <row r="370" spans="1:4" ht="26.4" x14ac:dyDescent="0.25">
      <c r="A370" s="72"/>
      <c r="B370" s="5" t="s">
        <v>421</v>
      </c>
      <c r="C370" s="8" t="s">
        <v>422</v>
      </c>
      <c r="D370" s="8">
        <v>500</v>
      </c>
    </row>
    <row r="371" spans="1:4" x14ac:dyDescent="0.25">
      <c r="A371" s="72"/>
      <c r="B371" s="5" t="s">
        <v>423</v>
      </c>
      <c r="C371" s="8" t="s">
        <v>424</v>
      </c>
      <c r="D371" s="8">
        <v>500</v>
      </c>
    </row>
    <row r="372" spans="1:4" x14ac:dyDescent="0.25">
      <c r="A372" s="72"/>
      <c r="B372" s="5" t="s">
        <v>425</v>
      </c>
      <c r="C372" s="8" t="s">
        <v>426</v>
      </c>
      <c r="D372" s="8">
        <v>500</v>
      </c>
    </row>
    <row r="373" spans="1:4" x14ac:dyDescent="0.25">
      <c r="A373" s="72"/>
      <c r="B373" s="5" t="s">
        <v>427</v>
      </c>
      <c r="C373" s="8" t="s">
        <v>428</v>
      </c>
      <c r="D373" s="8">
        <v>500</v>
      </c>
    </row>
    <row r="374" spans="1:4" x14ac:dyDescent="0.25">
      <c r="A374" s="72"/>
      <c r="B374" s="5" t="s">
        <v>429</v>
      </c>
      <c r="C374" s="8" t="s">
        <v>430</v>
      </c>
      <c r="D374" s="8">
        <v>500</v>
      </c>
    </row>
    <row r="375" spans="1:4" x14ac:dyDescent="0.25">
      <c r="A375" s="72"/>
      <c r="B375" s="5" t="s">
        <v>431</v>
      </c>
      <c r="C375" s="8" t="s">
        <v>432</v>
      </c>
      <c r="D375" s="8">
        <v>500</v>
      </c>
    </row>
    <row r="376" spans="1:4" x14ac:dyDescent="0.25">
      <c r="A376" s="72"/>
      <c r="B376" s="5" t="s">
        <v>433</v>
      </c>
      <c r="C376" s="8" t="s">
        <v>434</v>
      </c>
      <c r="D376" s="10">
        <v>80</v>
      </c>
    </row>
    <row r="377" spans="1:4" x14ac:dyDescent="0.25">
      <c r="A377" s="72"/>
      <c r="B377" s="5" t="s">
        <v>435</v>
      </c>
      <c r="C377" s="8" t="s">
        <v>436</v>
      </c>
      <c r="D377" s="8">
        <v>500</v>
      </c>
    </row>
    <row r="378" spans="1:4" x14ac:dyDescent="0.25">
      <c r="A378" s="72"/>
      <c r="B378" s="5" t="s">
        <v>437</v>
      </c>
      <c r="C378" s="8" t="s">
        <v>438</v>
      </c>
      <c r="D378" s="8">
        <v>500</v>
      </c>
    </row>
    <row r="379" spans="1:4" x14ac:dyDescent="0.25">
      <c r="A379" s="72"/>
      <c r="B379" s="5" t="s">
        <v>439</v>
      </c>
      <c r="C379" s="8" t="s">
        <v>440</v>
      </c>
      <c r="D379" s="8">
        <v>500</v>
      </c>
    </row>
    <row r="380" spans="1:4" x14ac:dyDescent="0.25">
      <c r="A380" s="73"/>
      <c r="B380" s="5" t="s">
        <v>5</v>
      </c>
      <c r="C380" s="8" t="s">
        <v>1065</v>
      </c>
      <c r="D380" s="9">
        <v>77</v>
      </c>
    </row>
    <row r="381" spans="1:4" x14ac:dyDescent="0.25">
      <c r="A381" s="60" t="s">
        <v>1109</v>
      </c>
      <c r="B381" s="61"/>
      <c r="C381" s="61"/>
      <c r="D381" s="62"/>
    </row>
    <row r="382" spans="1:4" x14ac:dyDescent="0.25">
      <c r="A382" s="67"/>
      <c r="B382" s="5" t="s">
        <v>441</v>
      </c>
      <c r="C382" s="8" t="s">
        <v>442</v>
      </c>
      <c r="D382" s="8">
        <v>500</v>
      </c>
    </row>
    <row r="383" spans="1:4" x14ac:dyDescent="0.25">
      <c r="A383" s="69"/>
      <c r="B383" s="5" t="s">
        <v>443</v>
      </c>
      <c r="C383" s="8" t="s">
        <v>444</v>
      </c>
      <c r="D383" s="8">
        <v>500</v>
      </c>
    </row>
    <row r="384" spans="1:4" s="2" customFormat="1" x14ac:dyDescent="0.25">
      <c r="A384" s="60" t="s">
        <v>1110</v>
      </c>
      <c r="B384" s="61"/>
      <c r="C384" s="61"/>
      <c r="D384" s="62">
        <v>500</v>
      </c>
    </row>
    <row r="385" spans="1:4" x14ac:dyDescent="0.25">
      <c r="A385" s="67"/>
      <c r="B385" s="5" t="s">
        <v>445</v>
      </c>
      <c r="C385" s="8" t="s">
        <v>446</v>
      </c>
      <c r="D385" s="8">
        <v>500</v>
      </c>
    </row>
    <row r="386" spans="1:4" x14ac:dyDescent="0.25">
      <c r="A386" s="68"/>
      <c r="B386" s="5" t="s">
        <v>447</v>
      </c>
      <c r="C386" s="8" t="s">
        <v>448</v>
      </c>
      <c r="D386" s="10">
        <v>100</v>
      </c>
    </row>
    <row r="387" spans="1:4" x14ac:dyDescent="0.25">
      <c r="A387" s="68"/>
      <c r="B387" s="5" t="s">
        <v>449</v>
      </c>
      <c r="C387" s="8" t="s">
        <v>450</v>
      </c>
      <c r="D387" s="10">
        <v>100</v>
      </c>
    </row>
    <row r="388" spans="1:4" x14ac:dyDescent="0.25">
      <c r="A388" s="68"/>
      <c r="B388" s="5" t="s">
        <v>451</v>
      </c>
      <c r="C388" s="8" t="s">
        <v>452</v>
      </c>
      <c r="D388" s="10">
        <v>100</v>
      </c>
    </row>
    <row r="389" spans="1:4" x14ac:dyDescent="0.25">
      <c r="A389" s="68"/>
      <c r="B389" s="5" t="s">
        <v>453</v>
      </c>
      <c r="C389" s="8" t="s">
        <v>454</v>
      </c>
      <c r="D389" s="10">
        <v>100</v>
      </c>
    </row>
    <row r="390" spans="1:4" x14ac:dyDescent="0.25">
      <c r="A390" s="68"/>
      <c r="B390" s="5" t="s">
        <v>455</v>
      </c>
      <c r="C390" s="8" t="s">
        <v>456</v>
      </c>
      <c r="D390" s="10">
        <v>100</v>
      </c>
    </row>
    <row r="391" spans="1:4" x14ac:dyDescent="0.25">
      <c r="A391" s="68"/>
      <c r="B391" s="5" t="s">
        <v>457</v>
      </c>
      <c r="C391" s="8" t="s">
        <v>458</v>
      </c>
      <c r="D391" s="10">
        <v>100</v>
      </c>
    </row>
    <row r="392" spans="1:4" x14ac:dyDescent="0.25">
      <c r="A392" s="69"/>
      <c r="B392" s="5" t="s">
        <v>459</v>
      </c>
      <c r="C392" s="8" t="s">
        <v>460</v>
      </c>
      <c r="D392" s="10">
        <v>100</v>
      </c>
    </row>
    <row r="393" spans="1:4" s="2" customFormat="1" x14ac:dyDescent="0.25">
      <c r="A393" s="60" t="s">
        <v>1111</v>
      </c>
      <c r="B393" s="61"/>
      <c r="C393" s="61"/>
      <c r="D393" s="62"/>
    </row>
    <row r="394" spans="1:4" x14ac:dyDescent="0.25">
      <c r="A394" s="67"/>
      <c r="B394" s="5" t="s">
        <v>461</v>
      </c>
      <c r="C394" s="8" t="s">
        <v>462</v>
      </c>
      <c r="D394" s="10">
        <v>100</v>
      </c>
    </row>
    <row r="395" spans="1:4" x14ac:dyDescent="0.25">
      <c r="A395" s="68"/>
      <c r="B395" s="5" t="s">
        <v>463</v>
      </c>
      <c r="C395" s="8" t="s">
        <v>464</v>
      </c>
      <c r="D395" s="10">
        <v>100</v>
      </c>
    </row>
    <row r="396" spans="1:4" x14ac:dyDescent="0.25">
      <c r="A396" s="68"/>
      <c r="B396" s="5" t="s">
        <v>465</v>
      </c>
      <c r="C396" s="8" t="s">
        <v>466</v>
      </c>
      <c r="D396" s="10">
        <v>100</v>
      </c>
    </row>
    <row r="397" spans="1:4" x14ac:dyDescent="0.25">
      <c r="A397" s="68"/>
      <c r="B397" s="5" t="s">
        <v>467</v>
      </c>
      <c r="C397" s="8" t="s">
        <v>468</v>
      </c>
      <c r="D397" s="10">
        <v>100</v>
      </c>
    </row>
    <row r="398" spans="1:4" x14ac:dyDescent="0.25">
      <c r="A398" s="69"/>
      <c r="B398" s="5" t="s">
        <v>469</v>
      </c>
      <c r="C398" s="8" t="s">
        <v>470</v>
      </c>
      <c r="D398" s="10">
        <v>100</v>
      </c>
    </row>
    <row r="399" spans="1:4" s="2" customFormat="1" x14ac:dyDescent="0.25">
      <c r="A399" s="60" t="s">
        <v>1112</v>
      </c>
      <c r="B399" s="61"/>
      <c r="C399" s="61"/>
      <c r="D399" s="62"/>
    </row>
    <row r="400" spans="1:4" x14ac:dyDescent="0.25">
      <c r="A400" s="67"/>
      <c r="B400" s="5" t="s">
        <v>471</v>
      </c>
      <c r="C400" s="8" t="s">
        <v>472</v>
      </c>
      <c r="D400" s="8">
        <v>500</v>
      </c>
    </row>
    <row r="401" spans="1:4" ht="26.4" x14ac:dyDescent="0.25">
      <c r="A401" s="68"/>
      <c r="B401" s="5" t="s">
        <v>473</v>
      </c>
      <c r="C401" s="8" t="s">
        <v>474</v>
      </c>
      <c r="D401" s="10">
        <v>100</v>
      </c>
    </row>
    <row r="402" spans="1:4" x14ac:dyDescent="0.25">
      <c r="A402" s="68"/>
      <c r="B402" s="5" t="s">
        <v>475</v>
      </c>
      <c r="C402" s="8" t="s">
        <v>476</v>
      </c>
      <c r="D402" s="10">
        <v>100</v>
      </c>
    </row>
    <row r="403" spans="1:4" x14ac:dyDescent="0.25">
      <c r="A403" s="68"/>
      <c r="B403" s="5" t="s">
        <v>477</v>
      </c>
      <c r="C403" s="8" t="s">
        <v>478</v>
      </c>
      <c r="D403" s="10">
        <v>100</v>
      </c>
    </row>
    <row r="404" spans="1:4" x14ac:dyDescent="0.25">
      <c r="A404" s="68"/>
      <c r="B404" s="5" t="s">
        <v>479</v>
      </c>
      <c r="C404" s="8" t="s">
        <v>480</v>
      </c>
      <c r="D404" s="10">
        <v>100</v>
      </c>
    </row>
    <row r="405" spans="1:4" x14ac:dyDescent="0.25">
      <c r="A405" s="69"/>
      <c r="B405" s="5" t="s">
        <v>481</v>
      </c>
      <c r="C405" s="8" t="s">
        <v>482</v>
      </c>
      <c r="D405" s="10">
        <v>100</v>
      </c>
    </row>
    <row r="406" spans="1:4" s="2" customFormat="1" x14ac:dyDescent="0.25">
      <c r="A406" s="60" t="s">
        <v>1113</v>
      </c>
      <c r="B406" s="61"/>
      <c r="C406" s="61"/>
      <c r="D406" s="62"/>
    </row>
    <row r="407" spans="1:4" x14ac:dyDescent="0.25">
      <c r="A407" s="67"/>
      <c r="B407" s="5" t="s">
        <v>483</v>
      </c>
      <c r="C407" s="8" t="s">
        <v>484</v>
      </c>
      <c r="D407" s="10">
        <v>100</v>
      </c>
    </row>
    <row r="408" spans="1:4" x14ac:dyDescent="0.25">
      <c r="A408" s="68"/>
      <c r="B408" s="5" t="s">
        <v>485</v>
      </c>
      <c r="C408" s="8" t="s">
        <v>486</v>
      </c>
      <c r="D408" s="10">
        <v>100</v>
      </c>
    </row>
    <row r="409" spans="1:4" x14ac:dyDescent="0.25">
      <c r="A409" s="69"/>
      <c r="B409" s="5" t="s">
        <v>487</v>
      </c>
      <c r="C409" s="8" t="s">
        <v>488</v>
      </c>
      <c r="D409" s="10">
        <v>100</v>
      </c>
    </row>
    <row r="410" spans="1:4" s="2" customFormat="1" x14ac:dyDescent="0.25">
      <c r="A410" s="60" t="s">
        <v>1114</v>
      </c>
      <c r="B410" s="61"/>
      <c r="C410" s="61"/>
      <c r="D410" s="62"/>
    </row>
    <row r="411" spans="1:4" x14ac:dyDescent="0.25">
      <c r="A411" s="74"/>
      <c r="B411" s="5" t="s">
        <v>489</v>
      </c>
      <c r="C411" s="8" t="s">
        <v>490</v>
      </c>
      <c r="D411" s="10">
        <v>400</v>
      </c>
    </row>
    <row r="412" spans="1:4" x14ac:dyDescent="0.25">
      <c r="A412" s="75"/>
      <c r="B412" s="5" t="s">
        <v>491</v>
      </c>
      <c r="C412" s="8" t="s">
        <v>492</v>
      </c>
      <c r="D412" s="10">
        <v>400</v>
      </c>
    </row>
    <row r="413" spans="1:4" x14ac:dyDescent="0.25">
      <c r="A413" s="75"/>
      <c r="B413" s="5" t="s">
        <v>493</v>
      </c>
      <c r="C413" s="8" t="s">
        <v>494</v>
      </c>
      <c r="D413" s="10">
        <v>400</v>
      </c>
    </row>
    <row r="414" spans="1:4" x14ac:dyDescent="0.25">
      <c r="A414" s="75"/>
      <c r="B414" s="5" t="s">
        <v>495</v>
      </c>
      <c r="C414" s="8" t="s">
        <v>496</v>
      </c>
      <c r="D414" s="10">
        <v>100</v>
      </c>
    </row>
    <row r="415" spans="1:4" x14ac:dyDescent="0.25">
      <c r="A415" s="75"/>
      <c r="B415" s="5" t="s">
        <v>497</v>
      </c>
      <c r="C415" s="8" t="s">
        <v>498</v>
      </c>
      <c r="D415" s="10">
        <v>100</v>
      </c>
    </row>
    <row r="416" spans="1:4" x14ac:dyDescent="0.25">
      <c r="A416" s="76"/>
      <c r="B416" s="5" t="s">
        <v>499</v>
      </c>
      <c r="C416" s="8" t="s">
        <v>500</v>
      </c>
      <c r="D416" s="10">
        <v>400</v>
      </c>
    </row>
    <row r="417" spans="1:4" s="2" customFormat="1" x14ac:dyDescent="0.25">
      <c r="A417" s="60" t="s">
        <v>1115</v>
      </c>
      <c r="B417" s="61"/>
      <c r="C417" s="61"/>
      <c r="D417" s="62"/>
    </row>
    <row r="418" spans="1:4" x14ac:dyDescent="0.25">
      <c r="A418" s="67"/>
      <c r="B418" s="5" t="s">
        <v>501</v>
      </c>
      <c r="C418" s="8" t="s">
        <v>502</v>
      </c>
      <c r="D418" s="10">
        <v>100</v>
      </c>
    </row>
    <row r="419" spans="1:4" x14ac:dyDescent="0.25">
      <c r="A419" s="68"/>
      <c r="B419" s="5" t="s">
        <v>503</v>
      </c>
      <c r="C419" s="8" t="s">
        <v>504</v>
      </c>
      <c r="D419" s="10">
        <v>100</v>
      </c>
    </row>
    <row r="420" spans="1:4" x14ac:dyDescent="0.25">
      <c r="A420" s="69"/>
      <c r="B420" s="5" t="s">
        <v>505</v>
      </c>
      <c r="C420" s="8" t="s">
        <v>506</v>
      </c>
      <c r="D420" s="10">
        <v>100</v>
      </c>
    </row>
    <row r="421" spans="1:4" s="2" customFormat="1" x14ac:dyDescent="0.25">
      <c r="A421" s="60" t="s">
        <v>1116</v>
      </c>
      <c r="B421" s="61"/>
      <c r="C421" s="61"/>
      <c r="D421" s="62"/>
    </row>
    <row r="422" spans="1:4" x14ac:dyDescent="0.25">
      <c r="A422" s="67"/>
      <c r="B422" s="5" t="s">
        <v>507</v>
      </c>
      <c r="C422" s="8" t="s">
        <v>508</v>
      </c>
      <c r="D422" s="10">
        <v>100</v>
      </c>
    </row>
    <row r="423" spans="1:4" x14ac:dyDescent="0.25">
      <c r="A423" s="68"/>
      <c r="B423" s="5" t="s">
        <v>509</v>
      </c>
      <c r="C423" s="8" t="s">
        <v>510</v>
      </c>
      <c r="D423" s="10">
        <v>100</v>
      </c>
    </row>
    <row r="424" spans="1:4" x14ac:dyDescent="0.25">
      <c r="A424" s="69"/>
      <c r="B424" s="5" t="s">
        <v>5</v>
      </c>
      <c r="C424" s="8" t="s">
        <v>511</v>
      </c>
      <c r="D424" s="10">
        <v>100</v>
      </c>
    </row>
    <row r="425" spans="1:4" s="2" customFormat="1" x14ac:dyDescent="0.25">
      <c r="A425" s="60" t="s">
        <v>1117</v>
      </c>
      <c r="B425" s="61"/>
      <c r="C425" s="61"/>
      <c r="D425" s="62"/>
    </row>
    <row r="426" spans="1:4" x14ac:dyDescent="0.25">
      <c r="A426" s="67"/>
      <c r="B426" s="5" t="s">
        <v>512</v>
      </c>
      <c r="C426" s="8" t="s">
        <v>513</v>
      </c>
      <c r="D426" s="8">
        <v>500</v>
      </c>
    </row>
    <row r="427" spans="1:4" x14ac:dyDescent="0.25">
      <c r="A427" s="68"/>
      <c r="B427" s="5" t="s">
        <v>514</v>
      </c>
      <c r="C427" s="8" t="s">
        <v>515</v>
      </c>
      <c r="D427" s="8">
        <v>500</v>
      </c>
    </row>
    <row r="428" spans="1:4" x14ac:dyDescent="0.25">
      <c r="A428" s="68"/>
      <c r="B428" s="5" t="s">
        <v>516</v>
      </c>
      <c r="C428" s="8" t="s">
        <v>517</v>
      </c>
      <c r="D428" s="10">
        <v>400</v>
      </c>
    </row>
    <row r="429" spans="1:4" x14ac:dyDescent="0.25">
      <c r="A429" s="68"/>
      <c r="B429" s="5" t="s">
        <v>518</v>
      </c>
      <c r="C429" s="8" t="s">
        <v>519</v>
      </c>
      <c r="D429" s="10">
        <v>400</v>
      </c>
    </row>
    <row r="430" spans="1:4" x14ac:dyDescent="0.25">
      <c r="A430" s="69"/>
      <c r="B430" s="5" t="s">
        <v>520</v>
      </c>
      <c r="C430" s="8" t="s">
        <v>521</v>
      </c>
      <c r="D430" s="10">
        <v>400</v>
      </c>
    </row>
    <row r="431" spans="1:4" s="2" customFormat="1" x14ac:dyDescent="0.25">
      <c r="A431" s="60" t="s">
        <v>1118</v>
      </c>
      <c r="B431" s="61"/>
      <c r="C431" s="61"/>
      <c r="D431" s="62"/>
    </row>
    <row r="432" spans="1:4" ht="25.5" customHeight="1" x14ac:dyDescent="0.25">
      <c r="A432" s="77" t="s">
        <v>23</v>
      </c>
      <c r="B432" s="5" t="s">
        <v>522</v>
      </c>
      <c r="C432" s="8" t="s">
        <v>523</v>
      </c>
      <c r="D432" s="9">
        <v>0</v>
      </c>
    </row>
    <row r="433" spans="1:4" ht="25.5" customHeight="1" x14ac:dyDescent="0.25">
      <c r="A433" s="78"/>
      <c r="B433" s="5" t="s">
        <v>524</v>
      </c>
      <c r="C433" s="8" t="s">
        <v>525</v>
      </c>
      <c r="D433" s="9">
        <v>0</v>
      </c>
    </row>
    <row r="434" spans="1:4" ht="25.5" customHeight="1" x14ac:dyDescent="0.25">
      <c r="A434" s="79"/>
      <c r="B434" s="5" t="s">
        <v>526</v>
      </c>
      <c r="C434" s="8" t="s">
        <v>527</v>
      </c>
      <c r="D434" s="9">
        <v>0</v>
      </c>
    </row>
    <row r="435" spans="1:4" x14ac:dyDescent="0.25">
      <c r="A435" s="36" t="s">
        <v>528</v>
      </c>
      <c r="B435" s="5" t="s">
        <v>529</v>
      </c>
      <c r="C435" s="8" t="s">
        <v>530</v>
      </c>
      <c r="D435" s="9">
        <v>77</v>
      </c>
    </row>
    <row r="436" spans="1:4" x14ac:dyDescent="0.25">
      <c r="A436" s="36" t="s">
        <v>528</v>
      </c>
      <c r="B436" s="5" t="s">
        <v>531</v>
      </c>
      <c r="C436" s="8" t="s">
        <v>532</v>
      </c>
      <c r="D436" s="9">
        <v>77</v>
      </c>
    </row>
    <row r="437" spans="1:4" ht="26.4" x14ac:dyDescent="0.25">
      <c r="A437" s="36" t="s">
        <v>23</v>
      </c>
      <c r="B437" s="5" t="s">
        <v>533</v>
      </c>
      <c r="C437" s="8" t="s">
        <v>534</v>
      </c>
      <c r="D437" s="9">
        <v>0</v>
      </c>
    </row>
    <row r="438" spans="1:4" x14ac:dyDescent="0.25">
      <c r="A438" s="36" t="s">
        <v>528</v>
      </c>
      <c r="B438" s="5" t="s">
        <v>535</v>
      </c>
      <c r="C438" s="8" t="s">
        <v>536</v>
      </c>
      <c r="D438" s="9">
        <v>77</v>
      </c>
    </row>
    <row r="439" spans="1:4" x14ac:dyDescent="0.25">
      <c r="A439" s="33"/>
      <c r="B439" s="5" t="s">
        <v>537</v>
      </c>
      <c r="C439" s="8" t="s">
        <v>538</v>
      </c>
      <c r="D439" s="10">
        <v>400</v>
      </c>
    </row>
    <row r="440" spans="1:4" ht="26.4" x14ac:dyDescent="0.25">
      <c r="A440" s="36" t="s">
        <v>118</v>
      </c>
      <c r="B440" s="5" t="s">
        <v>539</v>
      </c>
      <c r="C440" s="8" t="s">
        <v>540</v>
      </c>
      <c r="D440" s="9">
        <v>500</v>
      </c>
    </row>
    <row r="441" spans="1:4" ht="26.4" x14ac:dyDescent="0.25">
      <c r="A441" s="33"/>
      <c r="B441" s="5" t="s">
        <v>539</v>
      </c>
      <c r="C441" s="8" t="s">
        <v>541</v>
      </c>
      <c r="D441" s="10">
        <v>80</v>
      </c>
    </row>
    <row r="442" spans="1:4" s="2" customFormat="1" ht="12.75" customHeight="1" x14ac:dyDescent="0.25">
      <c r="A442" s="60" t="s">
        <v>1119</v>
      </c>
      <c r="B442" s="61"/>
      <c r="C442" s="61"/>
      <c r="D442" s="62"/>
    </row>
    <row r="443" spans="1:4" ht="26.4" x14ac:dyDescent="0.25">
      <c r="A443" s="33"/>
      <c r="B443" s="5" t="s">
        <v>542</v>
      </c>
      <c r="C443" s="8" t="s">
        <v>543</v>
      </c>
      <c r="D443" s="10">
        <v>400</v>
      </c>
    </row>
    <row r="444" spans="1:4" ht="26.4" x14ac:dyDescent="0.25">
      <c r="A444" s="36" t="s">
        <v>528</v>
      </c>
      <c r="B444" s="5" t="s">
        <v>544</v>
      </c>
      <c r="C444" s="8" t="s">
        <v>545</v>
      </c>
      <c r="D444" s="9">
        <v>77</v>
      </c>
    </row>
    <row r="445" spans="1:4" s="2" customFormat="1" ht="27" customHeight="1" x14ac:dyDescent="0.25">
      <c r="A445" s="63" t="s">
        <v>1120</v>
      </c>
      <c r="B445" s="64"/>
      <c r="C445" s="64"/>
      <c r="D445" s="65"/>
    </row>
    <row r="446" spans="1:4" ht="25.5" customHeight="1" x14ac:dyDescent="0.25">
      <c r="A446" s="77" t="s">
        <v>546</v>
      </c>
      <c r="B446" s="5" t="s">
        <v>547</v>
      </c>
      <c r="C446" s="8" t="s">
        <v>548</v>
      </c>
      <c r="D446" s="9">
        <v>160</v>
      </c>
    </row>
    <row r="447" spans="1:4" ht="25.5" customHeight="1" x14ac:dyDescent="0.25">
      <c r="A447" s="78"/>
      <c r="B447" s="5" t="s">
        <v>549</v>
      </c>
      <c r="C447" s="8" t="s">
        <v>550</v>
      </c>
      <c r="D447" s="9">
        <v>160</v>
      </c>
    </row>
    <row r="448" spans="1:4" ht="26.4" x14ac:dyDescent="0.25">
      <c r="A448" s="78"/>
      <c r="B448" s="5" t="s">
        <v>551</v>
      </c>
      <c r="C448" s="8" t="s">
        <v>552</v>
      </c>
      <c r="D448" s="9">
        <v>160</v>
      </c>
    </row>
    <row r="449" spans="1:4" ht="25.5" customHeight="1" x14ac:dyDescent="0.25">
      <c r="A449" s="78"/>
      <c r="B449" s="5" t="s">
        <v>553</v>
      </c>
      <c r="C449" s="8" t="s">
        <v>554</v>
      </c>
      <c r="D449" s="9">
        <v>160</v>
      </c>
    </row>
    <row r="450" spans="1:4" ht="25.5" customHeight="1" x14ac:dyDescent="0.25">
      <c r="A450" s="79"/>
      <c r="B450" s="5" t="s">
        <v>555</v>
      </c>
      <c r="C450" s="8" t="s">
        <v>556</v>
      </c>
      <c r="D450" s="9">
        <v>240</v>
      </c>
    </row>
    <row r="451" spans="1:4" x14ac:dyDescent="0.25">
      <c r="A451" s="67"/>
      <c r="B451" s="5"/>
      <c r="C451" s="8"/>
      <c r="D451" s="9"/>
    </row>
    <row r="452" spans="1:4" x14ac:dyDescent="0.25">
      <c r="A452" s="68"/>
      <c r="B452" s="5" t="s">
        <v>557</v>
      </c>
      <c r="C452" s="8" t="s">
        <v>558</v>
      </c>
      <c r="D452" s="10">
        <v>400</v>
      </c>
    </row>
    <row r="453" spans="1:4" x14ac:dyDescent="0.25">
      <c r="A453" s="68"/>
      <c r="B453" s="5" t="s">
        <v>559</v>
      </c>
      <c r="C453" s="8" t="s">
        <v>560</v>
      </c>
      <c r="D453" s="10">
        <v>55000</v>
      </c>
    </row>
    <row r="454" spans="1:4" x14ac:dyDescent="0.25">
      <c r="A454" s="68"/>
      <c r="B454" s="5" t="s">
        <v>561</v>
      </c>
      <c r="C454" s="8" t="s">
        <v>562</v>
      </c>
      <c r="D454" s="9">
        <v>500</v>
      </c>
    </row>
    <row r="455" spans="1:4" x14ac:dyDescent="0.25">
      <c r="A455" s="69"/>
      <c r="B455" s="5" t="s">
        <v>563</v>
      </c>
      <c r="C455" s="8" t="s">
        <v>564</v>
      </c>
      <c r="D455" s="9">
        <v>500</v>
      </c>
    </row>
    <row r="456" spans="1:4" x14ac:dyDescent="0.25">
      <c r="A456" s="38" t="s">
        <v>118</v>
      </c>
      <c r="B456" s="5" t="s">
        <v>565</v>
      </c>
      <c r="C456" s="8" t="s">
        <v>566</v>
      </c>
      <c r="D456" s="9">
        <v>500</v>
      </c>
    </row>
    <row r="457" spans="1:4" x14ac:dyDescent="0.25">
      <c r="A457" s="67"/>
      <c r="B457" s="5" t="s">
        <v>567</v>
      </c>
      <c r="C457" s="8" t="s">
        <v>568</v>
      </c>
      <c r="D457" s="10">
        <v>400</v>
      </c>
    </row>
    <row r="458" spans="1:4" x14ac:dyDescent="0.25">
      <c r="A458" s="68"/>
      <c r="B458" s="6" t="s">
        <v>569</v>
      </c>
      <c r="C458" s="8" t="s">
        <v>570</v>
      </c>
      <c r="D458" s="10">
        <v>400</v>
      </c>
    </row>
    <row r="459" spans="1:4" x14ac:dyDescent="0.25">
      <c r="A459" s="69"/>
      <c r="B459" s="6" t="s">
        <v>571</v>
      </c>
      <c r="C459" s="8" t="s">
        <v>572</v>
      </c>
      <c r="D459" s="9">
        <v>77</v>
      </c>
    </row>
    <row r="460" spans="1:4" ht="26.4" x14ac:dyDescent="0.25">
      <c r="A460" s="36" t="s">
        <v>573</v>
      </c>
      <c r="B460" s="6" t="s">
        <v>574</v>
      </c>
      <c r="C460" s="8" t="s">
        <v>575</v>
      </c>
      <c r="D460" s="10">
        <v>55</v>
      </c>
    </row>
    <row r="461" spans="1:4" ht="26.4" x14ac:dyDescent="0.25">
      <c r="A461" s="36" t="s">
        <v>573</v>
      </c>
      <c r="B461" s="6" t="s">
        <v>576</v>
      </c>
      <c r="C461" s="8" t="s">
        <v>577</v>
      </c>
      <c r="D461" s="8">
        <v>45</v>
      </c>
    </row>
    <row r="462" spans="1:4" ht="26.4" x14ac:dyDescent="0.25">
      <c r="A462" s="67"/>
      <c r="B462" s="6" t="s">
        <v>578</v>
      </c>
      <c r="C462" s="8" t="s">
        <v>579</v>
      </c>
      <c r="D462" s="9">
        <v>500</v>
      </c>
    </row>
    <row r="463" spans="1:4" x14ac:dyDescent="0.25">
      <c r="A463" s="68"/>
      <c r="B463" s="6" t="s">
        <v>580</v>
      </c>
      <c r="C463" s="8" t="s">
        <v>581</v>
      </c>
      <c r="D463" s="9">
        <v>77</v>
      </c>
    </row>
    <row r="464" spans="1:4" x14ac:dyDescent="0.25">
      <c r="A464" s="69"/>
      <c r="B464" s="6" t="s">
        <v>5</v>
      </c>
      <c r="C464" s="8" t="s">
        <v>582</v>
      </c>
      <c r="D464" s="9">
        <v>77</v>
      </c>
    </row>
    <row r="465" spans="1:4" x14ac:dyDescent="0.25">
      <c r="A465" s="63" t="s">
        <v>1121</v>
      </c>
      <c r="B465" s="64"/>
      <c r="C465" s="64"/>
      <c r="D465" s="65"/>
    </row>
    <row r="466" spans="1:4" x14ac:dyDescent="0.25">
      <c r="A466" s="67"/>
      <c r="B466" s="6" t="s">
        <v>583</v>
      </c>
      <c r="C466" s="8" t="s">
        <v>584</v>
      </c>
      <c r="D466" s="9">
        <v>500</v>
      </c>
    </row>
    <row r="467" spans="1:4" ht="26.4" x14ac:dyDescent="0.25">
      <c r="A467" s="68"/>
      <c r="B467" s="6" t="s">
        <v>585</v>
      </c>
      <c r="C467" s="8" t="s">
        <v>586</v>
      </c>
      <c r="D467" s="9">
        <v>500</v>
      </c>
    </row>
    <row r="468" spans="1:4" x14ac:dyDescent="0.25">
      <c r="A468" s="69"/>
      <c r="B468" s="6" t="s">
        <v>587</v>
      </c>
      <c r="C468" s="8" t="s">
        <v>588</v>
      </c>
      <c r="D468" s="9">
        <v>500</v>
      </c>
    </row>
    <row r="469" spans="1:4" x14ac:dyDescent="0.25">
      <c r="A469" s="38" t="s">
        <v>118</v>
      </c>
      <c r="B469" s="6" t="s">
        <v>589</v>
      </c>
      <c r="C469" s="8" t="s">
        <v>590</v>
      </c>
      <c r="D469" s="10">
        <v>77</v>
      </c>
    </row>
    <row r="470" spans="1:4" ht="26.4" x14ac:dyDescent="0.25">
      <c r="A470" s="67"/>
      <c r="B470" s="6" t="s">
        <v>591</v>
      </c>
      <c r="C470" s="8" t="s">
        <v>592</v>
      </c>
      <c r="D470" s="8">
        <v>500</v>
      </c>
    </row>
    <row r="471" spans="1:4" ht="26.4" x14ac:dyDescent="0.25">
      <c r="A471" s="69"/>
      <c r="B471" s="5" t="s">
        <v>593</v>
      </c>
      <c r="C471" s="8" t="s">
        <v>594</v>
      </c>
      <c r="D471" s="10">
        <v>100</v>
      </c>
    </row>
    <row r="472" spans="1:4" ht="26.4" x14ac:dyDescent="0.25">
      <c r="A472" s="77" t="s">
        <v>546</v>
      </c>
      <c r="B472" s="5" t="s">
        <v>595</v>
      </c>
      <c r="C472" s="8" t="s">
        <v>596</v>
      </c>
      <c r="D472" s="9">
        <v>160</v>
      </c>
    </row>
    <row r="473" spans="1:4" ht="26.4" x14ac:dyDescent="0.25">
      <c r="A473" s="78"/>
      <c r="B473" s="5" t="s">
        <v>597</v>
      </c>
      <c r="C473" s="8" t="s">
        <v>598</v>
      </c>
      <c r="D473" s="9">
        <v>200</v>
      </c>
    </row>
    <row r="474" spans="1:4" x14ac:dyDescent="0.25">
      <c r="A474" s="78"/>
      <c r="B474" s="5" t="s">
        <v>599</v>
      </c>
      <c r="C474" s="8" t="s">
        <v>600</v>
      </c>
      <c r="D474" s="9">
        <v>100</v>
      </c>
    </row>
    <row r="475" spans="1:4" ht="26.4" x14ac:dyDescent="0.25">
      <c r="A475" s="78"/>
      <c r="B475" s="5" t="s">
        <v>601</v>
      </c>
      <c r="C475" s="8" t="s">
        <v>602</v>
      </c>
      <c r="D475" s="9">
        <v>100</v>
      </c>
    </row>
    <row r="476" spans="1:4" ht="39.6" x14ac:dyDescent="0.25">
      <c r="A476" s="78"/>
      <c r="B476" s="5" t="s">
        <v>603</v>
      </c>
      <c r="C476" s="8" t="s">
        <v>604</v>
      </c>
      <c r="D476" s="9">
        <v>100</v>
      </c>
    </row>
    <row r="477" spans="1:4" ht="26.4" x14ac:dyDescent="0.25">
      <c r="A477" s="79"/>
      <c r="B477" s="5" t="s">
        <v>605</v>
      </c>
      <c r="C477" s="8" t="s">
        <v>606</v>
      </c>
      <c r="D477" s="9">
        <v>100</v>
      </c>
    </row>
    <row r="478" spans="1:4" x14ac:dyDescent="0.25">
      <c r="A478" s="67"/>
      <c r="B478" s="5"/>
      <c r="C478" s="8"/>
      <c r="D478" s="10"/>
    </row>
    <row r="479" spans="1:4" ht="26.4" x14ac:dyDescent="0.25">
      <c r="A479" s="68"/>
      <c r="B479" s="5" t="s">
        <v>607</v>
      </c>
      <c r="C479" s="8" t="s">
        <v>608</v>
      </c>
      <c r="D479" s="10">
        <v>77</v>
      </c>
    </row>
    <row r="480" spans="1:4" x14ac:dyDescent="0.25">
      <c r="A480" s="68"/>
      <c r="B480" s="5" t="s">
        <v>609</v>
      </c>
      <c r="C480" s="8" t="s">
        <v>610</v>
      </c>
      <c r="D480" s="9">
        <v>500</v>
      </c>
    </row>
    <row r="481" spans="1:4" ht="26.4" x14ac:dyDescent="0.25">
      <c r="A481" s="69"/>
      <c r="B481" s="5" t="s">
        <v>611</v>
      </c>
      <c r="C481" s="8" t="s">
        <v>612</v>
      </c>
      <c r="D481" s="10">
        <v>100</v>
      </c>
    </row>
    <row r="482" spans="1:4" s="2" customFormat="1" x14ac:dyDescent="0.25">
      <c r="A482" s="63" t="s">
        <v>1122</v>
      </c>
      <c r="B482" s="64"/>
      <c r="C482" s="64"/>
      <c r="D482" s="65"/>
    </row>
    <row r="483" spans="1:4" x14ac:dyDescent="0.25">
      <c r="A483" s="67"/>
      <c r="B483" s="5" t="s">
        <v>613</v>
      </c>
      <c r="C483" s="8" t="s">
        <v>614</v>
      </c>
      <c r="D483" s="10">
        <v>3500</v>
      </c>
    </row>
    <row r="484" spans="1:4" x14ac:dyDescent="0.25">
      <c r="A484" s="68"/>
      <c r="B484" s="5" t="s">
        <v>615</v>
      </c>
      <c r="C484" s="8" t="s">
        <v>616</v>
      </c>
      <c r="D484" s="10">
        <v>3500</v>
      </c>
    </row>
    <row r="485" spans="1:4" x14ac:dyDescent="0.25">
      <c r="A485" s="69"/>
      <c r="B485" s="5" t="s">
        <v>617</v>
      </c>
      <c r="C485" s="8" t="s">
        <v>618</v>
      </c>
      <c r="D485" s="10">
        <v>55000</v>
      </c>
    </row>
    <row r="486" spans="1:4" s="2" customFormat="1" x14ac:dyDescent="0.25">
      <c r="A486" s="63" t="s">
        <v>1123</v>
      </c>
      <c r="B486" s="64"/>
      <c r="C486" s="64"/>
      <c r="D486" s="65"/>
    </row>
    <row r="487" spans="1:4" x14ac:dyDescent="0.25">
      <c r="A487" s="67"/>
      <c r="B487" s="5" t="s">
        <v>619</v>
      </c>
      <c r="C487" s="8" t="s">
        <v>620</v>
      </c>
      <c r="D487" s="9">
        <v>500</v>
      </c>
    </row>
    <row r="488" spans="1:4" x14ac:dyDescent="0.25">
      <c r="A488" s="68"/>
      <c r="B488" s="5" t="s">
        <v>621</v>
      </c>
      <c r="C488" s="8" t="s">
        <v>622</v>
      </c>
      <c r="D488" s="9">
        <v>500</v>
      </c>
    </row>
    <row r="489" spans="1:4" x14ac:dyDescent="0.25">
      <c r="A489" s="69"/>
      <c r="B489" s="5" t="s">
        <v>623</v>
      </c>
      <c r="C489" s="8" t="s">
        <v>624</v>
      </c>
      <c r="D489" s="9">
        <v>500</v>
      </c>
    </row>
    <row r="490" spans="1:4" s="2" customFormat="1" x14ac:dyDescent="0.25">
      <c r="A490" s="63" t="s">
        <v>1124</v>
      </c>
      <c r="B490" s="64"/>
      <c r="C490" s="64"/>
      <c r="D490" s="65"/>
    </row>
    <row r="491" spans="1:4" x14ac:dyDescent="0.25">
      <c r="A491" s="67"/>
      <c r="B491" s="5" t="s">
        <v>625</v>
      </c>
      <c r="C491" s="8" t="s">
        <v>626</v>
      </c>
      <c r="D491" s="9">
        <v>500</v>
      </c>
    </row>
    <row r="492" spans="1:4" ht="26.4" x14ac:dyDescent="0.25">
      <c r="A492" s="68"/>
      <c r="B492" s="5" t="s">
        <v>627</v>
      </c>
      <c r="C492" s="8" t="s">
        <v>628</v>
      </c>
      <c r="D492" s="10">
        <v>3500</v>
      </c>
    </row>
    <row r="493" spans="1:4" ht="26.4" x14ac:dyDescent="0.25">
      <c r="A493" s="68"/>
      <c r="B493" s="5" t="s">
        <v>629</v>
      </c>
      <c r="C493" s="8" t="s">
        <v>630</v>
      </c>
      <c r="D493" s="10">
        <v>3500</v>
      </c>
    </row>
    <row r="494" spans="1:4" x14ac:dyDescent="0.25">
      <c r="A494" s="69"/>
      <c r="B494" s="5" t="s">
        <v>631</v>
      </c>
      <c r="C494" s="8" t="s">
        <v>632</v>
      </c>
      <c r="D494" s="10">
        <v>3500</v>
      </c>
    </row>
    <row r="495" spans="1:4" s="2" customFormat="1" x14ac:dyDescent="0.25">
      <c r="A495" s="63" t="s">
        <v>1125</v>
      </c>
      <c r="B495" s="64"/>
      <c r="C495" s="64"/>
      <c r="D495" s="65"/>
    </row>
    <row r="496" spans="1:4" ht="25.5" customHeight="1" x14ac:dyDescent="0.25">
      <c r="A496" s="77" t="s">
        <v>546</v>
      </c>
      <c r="B496" s="5" t="s">
        <v>633</v>
      </c>
      <c r="C496" s="8" t="s">
        <v>634</v>
      </c>
      <c r="D496" s="10">
        <v>500</v>
      </c>
    </row>
    <row r="497" spans="1:4" ht="25.5" customHeight="1" x14ac:dyDescent="0.25">
      <c r="A497" s="78"/>
      <c r="B497" s="5" t="s">
        <v>635</v>
      </c>
      <c r="C497" s="8" t="s">
        <v>636</v>
      </c>
      <c r="D497" s="10">
        <v>500</v>
      </c>
    </row>
    <row r="498" spans="1:4" ht="25.5" customHeight="1" x14ac:dyDescent="0.25">
      <c r="A498" s="78"/>
      <c r="B498" s="5" t="s">
        <v>637</v>
      </c>
      <c r="C498" s="8" t="s">
        <v>638</v>
      </c>
      <c r="D498" s="9">
        <v>300</v>
      </c>
    </row>
    <row r="499" spans="1:4" ht="25.5" customHeight="1" x14ac:dyDescent="0.25">
      <c r="A499" s="79"/>
      <c r="B499" s="5" t="s">
        <v>639</v>
      </c>
      <c r="C499" s="8" t="s">
        <v>640</v>
      </c>
      <c r="D499" s="9">
        <v>300</v>
      </c>
    </row>
    <row r="500" spans="1:4" x14ac:dyDescent="0.25">
      <c r="A500" s="33"/>
      <c r="B500" s="5" t="s">
        <v>641</v>
      </c>
      <c r="C500" s="8" t="s">
        <v>642</v>
      </c>
      <c r="D500" s="10">
        <v>500</v>
      </c>
    </row>
    <row r="501" spans="1:4" s="2" customFormat="1" x14ac:dyDescent="0.25">
      <c r="A501" s="63" t="s">
        <v>1126</v>
      </c>
      <c r="B501" s="64"/>
      <c r="C501" s="64"/>
      <c r="D501" s="65"/>
    </row>
    <row r="502" spans="1:4" x14ac:dyDescent="0.25">
      <c r="A502" s="67"/>
      <c r="B502" s="5" t="s">
        <v>643</v>
      </c>
      <c r="C502" s="8" t="s">
        <v>644</v>
      </c>
      <c r="D502" s="10">
        <v>100</v>
      </c>
    </row>
    <row r="503" spans="1:4" x14ac:dyDescent="0.25">
      <c r="A503" s="68"/>
      <c r="B503" s="5" t="s">
        <v>645</v>
      </c>
      <c r="C503" s="8" t="s">
        <v>646</v>
      </c>
      <c r="D503" s="8">
        <v>500</v>
      </c>
    </row>
    <row r="504" spans="1:4" x14ac:dyDescent="0.25">
      <c r="A504" s="69"/>
      <c r="B504" s="5" t="s">
        <v>5</v>
      </c>
      <c r="C504" s="8" t="s">
        <v>647</v>
      </c>
      <c r="D504" s="9">
        <v>77</v>
      </c>
    </row>
    <row r="505" spans="1:4" x14ac:dyDescent="0.25">
      <c r="A505" s="63" t="s">
        <v>1127</v>
      </c>
      <c r="B505" s="64"/>
      <c r="C505" s="64"/>
      <c r="D505" s="65"/>
    </row>
    <row r="506" spans="1:4" ht="26.4" x14ac:dyDescent="0.25">
      <c r="A506" s="71"/>
      <c r="B506" s="5" t="s">
        <v>648</v>
      </c>
      <c r="C506" s="8" t="s">
        <v>649</v>
      </c>
      <c r="D506" s="10">
        <v>77</v>
      </c>
    </row>
    <row r="507" spans="1:4" x14ac:dyDescent="0.25">
      <c r="A507" s="72"/>
      <c r="B507" s="5" t="s">
        <v>650</v>
      </c>
      <c r="C507" s="8" t="s">
        <v>651</v>
      </c>
      <c r="D507" s="9">
        <v>500</v>
      </c>
    </row>
    <row r="508" spans="1:4" x14ac:dyDescent="0.25">
      <c r="A508" s="72"/>
      <c r="B508" s="5" t="s">
        <v>652</v>
      </c>
      <c r="C508" s="8" t="s">
        <v>653</v>
      </c>
      <c r="D508" s="9">
        <v>500</v>
      </c>
    </row>
    <row r="509" spans="1:4" x14ac:dyDescent="0.25">
      <c r="A509" s="72"/>
      <c r="B509" s="5" t="s">
        <v>654</v>
      </c>
      <c r="C509" s="8" t="s">
        <v>655</v>
      </c>
      <c r="D509" s="9">
        <v>500</v>
      </c>
    </row>
    <row r="510" spans="1:4" x14ac:dyDescent="0.25">
      <c r="A510" s="73"/>
      <c r="B510" s="5" t="s">
        <v>656</v>
      </c>
      <c r="C510" s="8" t="s">
        <v>657</v>
      </c>
      <c r="D510" s="9">
        <v>500</v>
      </c>
    </row>
    <row r="511" spans="1:4" s="2" customFormat="1" x14ac:dyDescent="0.25">
      <c r="A511" s="63" t="s">
        <v>1128</v>
      </c>
      <c r="B511" s="64"/>
      <c r="C511" s="64"/>
      <c r="D511" s="65"/>
    </row>
    <row r="512" spans="1:4" x14ac:dyDescent="0.25">
      <c r="A512" s="71"/>
      <c r="B512" s="5" t="s">
        <v>658</v>
      </c>
      <c r="C512" s="8" t="s">
        <v>659</v>
      </c>
      <c r="D512" s="9">
        <v>500</v>
      </c>
    </row>
    <row r="513" spans="1:4" x14ac:dyDescent="0.25">
      <c r="A513" s="72"/>
      <c r="B513" s="5" t="s">
        <v>660</v>
      </c>
      <c r="C513" s="8" t="s">
        <v>661</v>
      </c>
      <c r="D513" s="9">
        <v>500</v>
      </c>
    </row>
    <row r="514" spans="1:4" x14ac:dyDescent="0.25">
      <c r="A514" s="72"/>
      <c r="B514" s="5" t="s">
        <v>662</v>
      </c>
      <c r="C514" s="8" t="s">
        <v>663</v>
      </c>
      <c r="D514" s="9">
        <v>500</v>
      </c>
    </row>
    <row r="515" spans="1:4" x14ac:dyDescent="0.25">
      <c r="A515" s="73"/>
      <c r="B515" s="5" t="s">
        <v>664</v>
      </c>
      <c r="C515" s="8" t="s">
        <v>665</v>
      </c>
      <c r="D515" s="9">
        <v>500</v>
      </c>
    </row>
    <row r="516" spans="1:4" s="2" customFormat="1" x14ac:dyDescent="0.25">
      <c r="A516" s="63" t="s">
        <v>1129</v>
      </c>
      <c r="B516" s="64"/>
      <c r="C516" s="64"/>
      <c r="D516" s="65"/>
    </row>
    <row r="517" spans="1:4" x14ac:dyDescent="0.25">
      <c r="A517" s="71"/>
      <c r="B517" s="5" t="s">
        <v>666</v>
      </c>
      <c r="C517" s="8" t="s">
        <v>667</v>
      </c>
      <c r="D517" s="9">
        <v>500</v>
      </c>
    </row>
    <row r="518" spans="1:4" x14ac:dyDescent="0.25">
      <c r="A518" s="73"/>
      <c r="B518" s="5" t="s">
        <v>668</v>
      </c>
      <c r="C518" s="8" t="s">
        <v>669</v>
      </c>
      <c r="D518" s="9">
        <v>500</v>
      </c>
    </row>
    <row r="519" spans="1:4" s="2" customFormat="1" x14ac:dyDescent="0.25">
      <c r="A519" s="63" t="s">
        <v>1130</v>
      </c>
      <c r="B519" s="64"/>
      <c r="C519" s="64"/>
      <c r="D519" s="65"/>
    </row>
    <row r="520" spans="1:4" ht="26.4" x14ac:dyDescent="0.25">
      <c r="A520" s="71"/>
      <c r="B520" s="5" t="s">
        <v>670</v>
      </c>
      <c r="C520" s="8" t="s">
        <v>671</v>
      </c>
      <c r="D520" s="9">
        <v>500</v>
      </c>
    </row>
    <row r="521" spans="1:4" ht="26.4" x14ac:dyDescent="0.25">
      <c r="A521" s="72"/>
      <c r="B521" s="5" t="s">
        <v>672</v>
      </c>
      <c r="C521" s="8" t="s">
        <v>673</v>
      </c>
      <c r="D521" s="9">
        <v>500</v>
      </c>
    </row>
    <row r="522" spans="1:4" ht="26.4" x14ac:dyDescent="0.25">
      <c r="A522" s="73"/>
      <c r="B522" s="5" t="s">
        <v>674</v>
      </c>
      <c r="C522" s="8" t="s">
        <v>675</v>
      </c>
      <c r="D522" s="9">
        <v>500</v>
      </c>
    </row>
    <row r="523" spans="1:4" s="2" customFormat="1" x14ac:dyDescent="0.25">
      <c r="A523" s="63" t="s">
        <v>1131</v>
      </c>
      <c r="B523" s="64"/>
      <c r="C523" s="64"/>
      <c r="D523" s="65"/>
    </row>
    <row r="524" spans="1:4" ht="26.4" x14ac:dyDescent="0.25">
      <c r="A524" s="36" t="s">
        <v>23</v>
      </c>
      <c r="B524" s="5" t="s">
        <v>676</v>
      </c>
      <c r="C524" s="8" t="s">
        <v>677</v>
      </c>
      <c r="D524" s="9">
        <v>0</v>
      </c>
    </row>
    <row r="525" spans="1:4" ht="39.6" x14ac:dyDescent="0.25">
      <c r="A525" s="36" t="s">
        <v>3</v>
      </c>
      <c r="B525" s="5" t="s">
        <v>678</v>
      </c>
      <c r="C525" s="8" t="s">
        <v>679</v>
      </c>
      <c r="D525" s="9" t="s">
        <v>4</v>
      </c>
    </row>
    <row r="526" spans="1:4" ht="39.6" x14ac:dyDescent="0.25">
      <c r="A526" s="36" t="s">
        <v>3</v>
      </c>
      <c r="B526" s="5" t="s">
        <v>680</v>
      </c>
      <c r="C526" s="8" t="s">
        <v>681</v>
      </c>
      <c r="D526" s="9" t="s">
        <v>4</v>
      </c>
    </row>
    <row r="527" spans="1:4" ht="26.4" x14ac:dyDescent="0.25">
      <c r="A527" s="33"/>
      <c r="B527" s="5" t="s">
        <v>682</v>
      </c>
      <c r="C527" s="8" t="s">
        <v>683</v>
      </c>
      <c r="D527" s="9">
        <v>500</v>
      </c>
    </row>
    <row r="528" spans="1:4" ht="39.6" x14ac:dyDescent="0.25">
      <c r="A528" s="36" t="s">
        <v>3</v>
      </c>
      <c r="B528" s="5" t="s">
        <v>684</v>
      </c>
      <c r="C528" s="8" t="s">
        <v>685</v>
      </c>
      <c r="D528" s="9" t="s">
        <v>4</v>
      </c>
    </row>
    <row r="529" spans="1:4" s="2" customFormat="1" x14ac:dyDescent="0.25">
      <c r="A529" s="63" t="s">
        <v>1132</v>
      </c>
      <c r="B529" s="64"/>
      <c r="C529" s="64"/>
      <c r="D529" s="65"/>
    </row>
    <row r="530" spans="1:4" ht="25.5" customHeight="1" x14ac:dyDescent="0.25">
      <c r="A530" s="77" t="s">
        <v>23</v>
      </c>
      <c r="B530" s="5" t="s">
        <v>686</v>
      </c>
      <c r="C530" s="8" t="s">
        <v>687</v>
      </c>
      <c r="D530" s="9">
        <v>0</v>
      </c>
    </row>
    <row r="531" spans="1:4" ht="25.5" customHeight="1" x14ac:dyDescent="0.25">
      <c r="A531" s="78"/>
      <c r="B531" s="5" t="s">
        <v>576</v>
      </c>
      <c r="C531" s="8" t="s">
        <v>688</v>
      </c>
      <c r="D531" s="9">
        <v>0</v>
      </c>
    </row>
    <row r="532" spans="1:4" ht="25.5" customHeight="1" x14ac:dyDescent="0.25">
      <c r="A532" s="79"/>
      <c r="B532" s="5" t="s">
        <v>574</v>
      </c>
      <c r="C532" s="8" t="s">
        <v>689</v>
      </c>
      <c r="D532" s="9">
        <v>0</v>
      </c>
    </row>
    <row r="533" spans="1:4" x14ac:dyDescent="0.25">
      <c r="A533" s="33"/>
      <c r="B533" s="5" t="s">
        <v>690</v>
      </c>
      <c r="C533" s="8" t="s">
        <v>691</v>
      </c>
      <c r="D533" s="9">
        <v>500</v>
      </c>
    </row>
    <row r="534" spans="1:4" x14ac:dyDescent="0.25">
      <c r="A534" s="41"/>
      <c r="B534" s="42" t="s">
        <v>1201</v>
      </c>
      <c r="C534" s="8" t="s">
        <v>691</v>
      </c>
      <c r="D534" s="10">
        <v>65</v>
      </c>
    </row>
    <row r="535" spans="1:4" s="2" customFormat="1" x14ac:dyDescent="0.25">
      <c r="A535" s="63" t="s">
        <v>1133</v>
      </c>
      <c r="B535" s="64"/>
      <c r="C535" s="64"/>
      <c r="D535" s="65"/>
    </row>
    <row r="536" spans="1:4" x14ac:dyDescent="0.25">
      <c r="A536" s="33"/>
      <c r="B536" s="5" t="s">
        <v>692</v>
      </c>
      <c r="C536" s="8" t="s">
        <v>693</v>
      </c>
      <c r="D536" s="9">
        <v>500</v>
      </c>
    </row>
    <row r="537" spans="1:4" x14ac:dyDescent="0.25">
      <c r="A537" s="36" t="s">
        <v>528</v>
      </c>
      <c r="B537" s="5" t="s">
        <v>694</v>
      </c>
      <c r="C537" s="8" t="s">
        <v>695</v>
      </c>
      <c r="D537" s="9">
        <v>77</v>
      </c>
    </row>
    <row r="538" spans="1:4" x14ac:dyDescent="0.25">
      <c r="A538" s="71"/>
      <c r="B538" s="5" t="s">
        <v>696</v>
      </c>
      <c r="C538" s="8" t="s">
        <v>695</v>
      </c>
      <c r="D538" s="10" t="s">
        <v>4</v>
      </c>
    </row>
    <row r="539" spans="1:4" x14ac:dyDescent="0.25">
      <c r="A539" s="72"/>
      <c r="B539" s="5" t="s">
        <v>697</v>
      </c>
      <c r="C539" s="8" t="s">
        <v>695</v>
      </c>
      <c r="D539" s="10">
        <v>0</v>
      </c>
    </row>
    <row r="540" spans="1:4" x14ac:dyDescent="0.25">
      <c r="A540" s="73"/>
      <c r="B540" s="5" t="s">
        <v>698</v>
      </c>
      <c r="C540" s="8" t="s">
        <v>699</v>
      </c>
      <c r="D540" s="9">
        <v>500</v>
      </c>
    </row>
    <row r="541" spans="1:4" s="2" customFormat="1" x14ac:dyDescent="0.25">
      <c r="A541" s="63"/>
      <c r="B541" s="64"/>
      <c r="C541" s="64"/>
      <c r="D541" s="65"/>
    </row>
    <row r="542" spans="1:4" x14ac:dyDescent="0.25">
      <c r="A542" s="71"/>
      <c r="B542" s="5"/>
      <c r="C542" s="8"/>
      <c r="D542" s="9"/>
    </row>
    <row r="543" spans="1:4" x14ac:dyDescent="0.25">
      <c r="A543" s="73"/>
      <c r="B543" s="5"/>
      <c r="C543" s="8"/>
      <c r="D543" s="9"/>
    </row>
    <row r="544" spans="1:4" s="2" customFormat="1" x14ac:dyDescent="0.25">
      <c r="A544" s="63" t="s">
        <v>1134</v>
      </c>
      <c r="B544" s="64"/>
      <c r="C544" s="64"/>
      <c r="D544" s="65"/>
    </row>
    <row r="545" spans="1:4" x14ac:dyDescent="0.25">
      <c r="A545" s="36" t="s">
        <v>700</v>
      </c>
      <c r="B545" s="5" t="s">
        <v>701</v>
      </c>
      <c r="C545" s="8" t="s">
        <v>702</v>
      </c>
      <c r="D545" s="9">
        <v>50</v>
      </c>
    </row>
    <row r="546" spans="1:4" x14ac:dyDescent="0.25">
      <c r="A546" s="36"/>
      <c r="B546" s="5" t="s">
        <v>1159</v>
      </c>
      <c r="C546" s="8" t="s">
        <v>702</v>
      </c>
      <c r="D546" s="10" t="s">
        <v>4</v>
      </c>
    </row>
    <row r="547" spans="1:4" ht="26.4" x14ac:dyDescent="0.25">
      <c r="A547" s="36" t="s">
        <v>23</v>
      </c>
      <c r="B547" s="5" t="s">
        <v>703</v>
      </c>
      <c r="C547" s="8" t="s">
        <v>704</v>
      </c>
      <c r="D547" s="8">
        <v>0</v>
      </c>
    </row>
    <row r="548" spans="1:4" x14ac:dyDescent="0.25">
      <c r="A548" s="36" t="s">
        <v>700</v>
      </c>
      <c r="B548" s="5" t="s">
        <v>705</v>
      </c>
      <c r="C548" s="8" t="s">
        <v>706</v>
      </c>
      <c r="D548" s="9">
        <v>50</v>
      </c>
    </row>
    <row r="549" spans="1:4" x14ac:dyDescent="0.25">
      <c r="A549" s="36"/>
      <c r="B549" s="5" t="s">
        <v>1161</v>
      </c>
      <c r="C549" s="8" t="s">
        <v>706</v>
      </c>
      <c r="D549" s="10" t="s">
        <v>4</v>
      </c>
    </row>
    <row r="550" spans="1:4" ht="39.6" x14ac:dyDescent="0.25">
      <c r="A550" s="36" t="s">
        <v>3</v>
      </c>
      <c r="B550" s="5" t="s">
        <v>707</v>
      </c>
      <c r="C550" s="8" t="s">
        <v>708</v>
      </c>
      <c r="D550" s="9" t="s">
        <v>4</v>
      </c>
    </row>
    <row r="551" spans="1:4" x14ac:dyDescent="0.25">
      <c r="A551" s="36" t="s">
        <v>700</v>
      </c>
      <c r="B551" s="5" t="s">
        <v>709</v>
      </c>
      <c r="C551" s="8" t="s">
        <v>710</v>
      </c>
      <c r="D551" s="9">
        <v>50</v>
      </c>
    </row>
    <row r="552" spans="1:4" x14ac:dyDescent="0.25">
      <c r="A552" s="36"/>
      <c r="B552" s="5" t="s">
        <v>1162</v>
      </c>
      <c r="C552" s="8" t="s">
        <v>710</v>
      </c>
      <c r="D552" s="10" t="s">
        <v>4</v>
      </c>
    </row>
    <row r="553" spans="1:4" ht="39.6" x14ac:dyDescent="0.25">
      <c r="A553" s="36" t="s">
        <v>3</v>
      </c>
      <c r="B553" s="5" t="s">
        <v>711</v>
      </c>
      <c r="C553" s="8" t="s">
        <v>712</v>
      </c>
      <c r="D553" s="9" t="s">
        <v>4</v>
      </c>
    </row>
    <row r="554" spans="1:4" s="2" customFormat="1" x14ac:dyDescent="0.25">
      <c r="A554" s="63" t="s">
        <v>1135</v>
      </c>
      <c r="B554" s="64"/>
      <c r="C554" s="64"/>
      <c r="D554" s="65"/>
    </row>
    <row r="555" spans="1:4" x14ac:dyDescent="0.25">
      <c r="A555" s="36" t="s">
        <v>118</v>
      </c>
      <c r="B555" s="5" t="s">
        <v>713</v>
      </c>
      <c r="C555" s="8" t="s">
        <v>714</v>
      </c>
      <c r="D555" s="9">
        <v>77</v>
      </c>
    </row>
    <row r="556" spans="1:4" x14ac:dyDescent="0.25">
      <c r="A556" s="33"/>
      <c r="B556" s="5" t="s">
        <v>715</v>
      </c>
      <c r="C556" s="8" t="s">
        <v>716</v>
      </c>
      <c r="D556" s="9">
        <v>500</v>
      </c>
    </row>
    <row r="557" spans="1:4" ht="26.4" x14ac:dyDescent="0.25">
      <c r="A557" s="36" t="s">
        <v>528</v>
      </c>
      <c r="B557" s="5" t="s">
        <v>717</v>
      </c>
      <c r="C557" s="8" t="s">
        <v>718</v>
      </c>
      <c r="D557" s="9">
        <v>77</v>
      </c>
    </row>
    <row r="558" spans="1:4" x14ac:dyDescent="0.25">
      <c r="A558" s="36" t="s">
        <v>118</v>
      </c>
      <c r="B558" s="5" t="s">
        <v>719</v>
      </c>
      <c r="C558" s="8" t="s">
        <v>720</v>
      </c>
      <c r="D558" s="9">
        <v>77</v>
      </c>
    </row>
    <row r="559" spans="1:4" x14ac:dyDescent="0.25">
      <c r="A559" s="63" t="s">
        <v>1136</v>
      </c>
      <c r="B559" s="64"/>
      <c r="C559" s="64"/>
      <c r="D559" s="65"/>
    </row>
    <row r="560" spans="1:4" x14ac:dyDescent="0.25">
      <c r="A560" s="33"/>
      <c r="B560" s="5" t="s">
        <v>721</v>
      </c>
      <c r="C560" s="8" t="s">
        <v>722</v>
      </c>
      <c r="D560" s="9">
        <v>500</v>
      </c>
    </row>
    <row r="561" spans="1:4" x14ac:dyDescent="0.25">
      <c r="A561" s="36" t="s">
        <v>528</v>
      </c>
      <c r="B561" s="5" t="s">
        <v>723</v>
      </c>
      <c r="C561" s="8" t="s">
        <v>724</v>
      </c>
      <c r="D561" s="9">
        <v>77</v>
      </c>
    </row>
    <row r="562" spans="1:4" x14ac:dyDescent="0.25">
      <c r="A562" s="63" t="s">
        <v>1137</v>
      </c>
      <c r="B562" s="64"/>
      <c r="C562" s="64"/>
      <c r="D562" s="65"/>
    </row>
    <row r="563" spans="1:4" x14ac:dyDescent="0.25">
      <c r="A563" s="33"/>
      <c r="B563" s="5" t="s">
        <v>725</v>
      </c>
      <c r="C563" s="8" t="s">
        <v>726</v>
      </c>
      <c r="D563" s="10">
        <v>80</v>
      </c>
    </row>
    <row r="564" spans="1:4" ht="39.6" x14ac:dyDescent="0.25">
      <c r="A564" s="33"/>
      <c r="B564" s="5" t="s">
        <v>727</v>
      </c>
      <c r="C564" s="8" t="s">
        <v>728</v>
      </c>
      <c r="D564" s="8">
        <v>500</v>
      </c>
    </row>
    <row r="565" spans="1:4" x14ac:dyDescent="0.25">
      <c r="A565" s="33"/>
      <c r="B565" s="5" t="s">
        <v>729</v>
      </c>
      <c r="C565" s="8" t="s">
        <v>730</v>
      </c>
      <c r="D565" s="10">
        <v>80</v>
      </c>
    </row>
    <row r="566" spans="1:4" ht="26.4" x14ac:dyDescent="0.25">
      <c r="A566" s="36" t="s">
        <v>528</v>
      </c>
      <c r="B566" s="5" t="s">
        <v>731</v>
      </c>
      <c r="C566" s="8" t="s">
        <v>732</v>
      </c>
      <c r="D566" s="9">
        <v>77</v>
      </c>
    </row>
    <row r="567" spans="1:4" s="2" customFormat="1" x14ac:dyDescent="0.25">
      <c r="A567" s="63" t="s">
        <v>1138</v>
      </c>
      <c r="B567" s="64"/>
      <c r="C567" s="64"/>
      <c r="D567" s="65"/>
    </row>
    <row r="568" spans="1:4" x14ac:dyDescent="0.25">
      <c r="A568" s="36" t="s">
        <v>528</v>
      </c>
      <c r="B568" s="5" t="s">
        <v>733</v>
      </c>
      <c r="C568" s="8" t="s">
        <v>734</v>
      </c>
      <c r="D568" s="9">
        <v>77</v>
      </c>
    </row>
    <row r="569" spans="1:4" ht="26.4" x14ac:dyDescent="0.25">
      <c r="A569" s="36" t="s">
        <v>528</v>
      </c>
      <c r="B569" s="5" t="s">
        <v>735</v>
      </c>
      <c r="C569" s="8" t="s">
        <v>736</v>
      </c>
      <c r="D569" s="9">
        <v>77</v>
      </c>
    </row>
    <row r="570" spans="1:4" x14ac:dyDescent="0.25">
      <c r="A570" s="33"/>
      <c r="B570" s="5" t="s">
        <v>737</v>
      </c>
      <c r="C570" s="8" t="s">
        <v>738</v>
      </c>
      <c r="D570" s="10">
        <v>2500</v>
      </c>
    </row>
    <row r="571" spans="1:4" ht="26.4" x14ac:dyDescent="0.25">
      <c r="A571" s="36" t="s">
        <v>528</v>
      </c>
      <c r="B571" s="5" t="s">
        <v>739</v>
      </c>
      <c r="C571" s="8" t="s">
        <v>740</v>
      </c>
      <c r="D571" s="9">
        <v>77</v>
      </c>
    </row>
    <row r="572" spans="1:4" x14ac:dyDescent="0.25">
      <c r="A572" s="33"/>
      <c r="B572" s="5" t="s">
        <v>741</v>
      </c>
      <c r="C572" s="8" t="s">
        <v>742</v>
      </c>
      <c r="D572" s="10">
        <v>3500</v>
      </c>
    </row>
    <row r="573" spans="1:4" x14ac:dyDescent="0.25">
      <c r="A573" s="36" t="s">
        <v>528</v>
      </c>
      <c r="B573" s="5" t="s">
        <v>743</v>
      </c>
      <c r="C573" s="8" t="s">
        <v>744</v>
      </c>
      <c r="D573" s="9">
        <v>77</v>
      </c>
    </row>
    <row r="574" spans="1:4" x14ac:dyDescent="0.25">
      <c r="A574" s="33"/>
      <c r="B574" s="5" t="s">
        <v>745</v>
      </c>
      <c r="C574" s="8" t="s">
        <v>746</v>
      </c>
      <c r="D574" s="10">
        <v>2500</v>
      </c>
    </row>
    <row r="575" spans="1:4" ht="26.4" x14ac:dyDescent="0.25">
      <c r="A575" s="36" t="s">
        <v>528</v>
      </c>
      <c r="B575" s="5" t="s">
        <v>747</v>
      </c>
      <c r="C575" s="8" t="s">
        <v>748</v>
      </c>
      <c r="D575" s="9">
        <v>77</v>
      </c>
    </row>
    <row r="576" spans="1:4" x14ac:dyDescent="0.25">
      <c r="A576" s="33"/>
      <c r="B576" s="5"/>
      <c r="C576" s="8"/>
      <c r="D576" s="10"/>
    </row>
    <row r="577" spans="1:4" x14ac:dyDescent="0.25">
      <c r="A577" s="36" t="s">
        <v>528</v>
      </c>
      <c r="B577" s="5" t="s">
        <v>749</v>
      </c>
      <c r="C577" s="8" t="s">
        <v>750</v>
      </c>
      <c r="D577" s="9">
        <v>77</v>
      </c>
    </row>
    <row r="578" spans="1:4" x14ac:dyDescent="0.25">
      <c r="A578" s="67"/>
      <c r="B578" s="5" t="s">
        <v>751</v>
      </c>
      <c r="C578" s="8" t="s">
        <v>752</v>
      </c>
      <c r="D578" s="10">
        <v>2500</v>
      </c>
    </row>
    <row r="579" spans="1:4" x14ac:dyDescent="0.25">
      <c r="A579" s="68"/>
      <c r="B579" s="5" t="s">
        <v>753</v>
      </c>
      <c r="C579" s="8" t="s">
        <v>754</v>
      </c>
      <c r="D579" s="10">
        <v>2500</v>
      </c>
    </row>
    <row r="580" spans="1:4" x14ac:dyDescent="0.25">
      <c r="A580" s="68"/>
      <c r="B580" s="5" t="s">
        <v>755</v>
      </c>
      <c r="C580" s="8" t="s">
        <v>756</v>
      </c>
      <c r="D580" s="10">
        <v>2500</v>
      </c>
    </row>
    <row r="581" spans="1:4" x14ac:dyDescent="0.25">
      <c r="A581" s="69"/>
      <c r="B581" s="5" t="s">
        <v>757</v>
      </c>
      <c r="C581" s="8" t="s">
        <v>758</v>
      </c>
      <c r="D581" s="10">
        <v>2500</v>
      </c>
    </row>
    <row r="582" spans="1:4" s="2" customFormat="1" x14ac:dyDescent="0.25">
      <c r="A582" s="63" t="s">
        <v>1139</v>
      </c>
      <c r="B582" s="64"/>
      <c r="C582" s="64"/>
      <c r="D582" s="65"/>
    </row>
    <row r="583" spans="1:4" x14ac:dyDescent="0.25">
      <c r="A583" s="36" t="s">
        <v>528</v>
      </c>
      <c r="B583" s="5" t="s">
        <v>759</v>
      </c>
      <c r="C583" s="8" t="s">
        <v>760</v>
      </c>
      <c r="D583" s="9">
        <v>77</v>
      </c>
    </row>
    <row r="584" spans="1:4" x14ac:dyDescent="0.25">
      <c r="A584" s="33"/>
      <c r="B584" s="5" t="s">
        <v>737</v>
      </c>
      <c r="C584" s="8" t="s">
        <v>761</v>
      </c>
      <c r="D584" s="10">
        <v>2500</v>
      </c>
    </row>
    <row r="585" spans="1:4" x14ac:dyDescent="0.25">
      <c r="A585" s="36" t="s">
        <v>528</v>
      </c>
      <c r="B585" s="5" t="s">
        <v>762</v>
      </c>
      <c r="C585" s="8" t="s">
        <v>763</v>
      </c>
      <c r="D585" s="9">
        <v>77</v>
      </c>
    </row>
    <row r="586" spans="1:4" x14ac:dyDescent="0.25">
      <c r="A586" s="33"/>
      <c r="B586" s="5" t="s">
        <v>741</v>
      </c>
      <c r="C586" s="8" t="s">
        <v>764</v>
      </c>
      <c r="D586" s="10">
        <v>3500</v>
      </c>
    </row>
    <row r="587" spans="1:4" x14ac:dyDescent="0.25">
      <c r="A587" s="36" t="s">
        <v>528</v>
      </c>
      <c r="B587" s="5" t="s">
        <v>765</v>
      </c>
      <c r="C587" s="8" t="s">
        <v>766</v>
      </c>
      <c r="D587" s="9">
        <v>77</v>
      </c>
    </row>
    <row r="588" spans="1:4" x14ac:dyDescent="0.25">
      <c r="A588" s="33"/>
      <c r="B588" s="5" t="s">
        <v>745</v>
      </c>
      <c r="C588" s="8" t="s">
        <v>767</v>
      </c>
      <c r="D588" s="10">
        <v>2500</v>
      </c>
    </row>
    <row r="589" spans="1:4" ht="26.4" x14ac:dyDescent="0.25">
      <c r="A589" s="36" t="s">
        <v>528</v>
      </c>
      <c r="B589" s="5" t="s">
        <v>768</v>
      </c>
      <c r="C589" s="8" t="s">
        <v>769</v>
      </c>
      <c r="D589" s="9">
        <v>77</v>
      </c>
    </row>
    <row r="590" spans="1:4" x14ac:dyDescent="0.25">
      <c r="A590" s="67"/>
      <c r="B590" s="5" t="s">
        <v>751</v>
      </c>
      <c r="C590" s="8" t="s">
        <v>770</v>
      </c>
      <c r="D590" s="10">
        <v>2500</v>
      </c>
    </row>
    <row r="591" spans="1:4" x14ac:dyDescent="0.25">
      <c r="A591" s="68"/>
      <c r="B591" s="5" t="s">
        <v>753</v>
      </c>
      <c r="C591" s="8" t="s">
        <v>771</v>
      </c>
      <c r="D591" s="10">
        <v>2500</v>
      </c>
    </row>
    <row r="592" spans="1:4" x14ac:dyDescent="0.25">
      <c r="A592" s="68"/>
      <c r="B592" s="5" t="s">
        <v>755</v>
      </c>
      <c r="C592" s="8" t="s">
        <v>772</v>
      </c>
      <c r="D592" s="10">
        <v>2500</v>
      </c>
    </row>
    <row r="593" spans="1:4" x14ac:dyDescent="0.25">
      <c r="A593" s="69"/>
      <c r="B593" s="5" t="s">
        <v>757</v>
      </c>
      <c r="C593" s="8" t="s">
        <v>773</v>
      </c>
      <c r="D593" s="10">
        <v>2500</v>
      </c>
    </row>
    <row r="594" spans="1:4" s="2" customFormat="1" x14ac:dyDescent="0.25">
      <c r="A594" s="63" t="s">
        <v>1140</v>
      </c>
      <c r="B594" s="64"/>
      <c r="C594" s="64"/>
      <c r="D594" s="65"/>
    </row>
    <row r="595" spans="1:4" x14ac:dyDescent="0.25">
      <c r="A595" s="67"/>
      <c r="B595" s="5" t="s">
        <v>774</v>
      </c>
      <c r="C595" s="8" t="s">
        <v>775</v>
      </c>
      <c r="D595" s="9">
        <v>500</v>
      </c>
    </row>
    <row r="596" spans="1:4" x14ac:dyDescent="0.25">
      <c r="A596" s="68"/>
      <c r="B596" s="5" t="s">
        <v>776</v>
      </c>
      <c r="C596" s="8" t="s">
        <v>777</v>
      </c>
      <c r="D596" s="9">
        <v>500</v>
      </c>
    </row>
    <row r="597" spans="1:4" x14ac:dyDescent="0.25">
      <c r="A597" s="68"/>
      <c r="B597" s="5" t="s">
        <v>320</v>
      </c>
      <c r="C597" s="8" t="s">
        <v>778</v>
      </c>
      <c r="D597" s="9">
        <v>500</v>
      </c>
    </row>
    <row r="598" spans="1:4" x14ac:dyDescent="0.25">
      <c r="A598" s="68"/>
      <c r="B598" s="5" t="s">
        <v>779</v>
      </c>
      <c r="C598" s="8" t="s">
        <v>780</v>
      </c>
      <c r="D598" s="9">
        <v>500</v>
      </c>
    </row>
    <row r="599" spans="1:4" x14ac:dyDescent="0.25">
      <c r="A599" s="68"/>
      <c r="B599" s="5" t="s">
        <v>781</v>
      </c>
      <c r="C599" s="8" t="s">
        <v>782</v>
      </c>
      <c r="D599" s="9">
        <v>500</v>
      </c>
    </row>
    <row r="600" spans="1:4" x14ac:dyDescent="0.25">
      <c r="A600" s="68"/>
      <c r="B600" s="5" t="s">
        <v>783</v>
      </c>
      <c r="C600" s="8" t="s">
        <v>784</v>
      </c>
      <c r="D600" s="9">
        <v>500</v>
      </c>
    </row>
    <row r="601" spans="1:4" x14ac:dyDescent="0.25">
      <c r="A601" s="68"/>
      <c r="B601" s="5" t="s">
        <v>785</v>
      </c>
      <c r="C601" s="8" t="s">
        <v>786</v>
      </c>
      <c r="D601" s="9">
        <v>500</v>
      </c>
    </row>
    <row r="602" spans="1:4" x14ac:dyDescent="0.25">
      <c r="A602" s="68"/>
      <c r="B602" s="5" t="s">
        <v>787</v>
      </c>
      <c r="C602" s="8" t="s">
        <v>788</v>
      </c>
      <c r="D602" s="9">
        <v>500</v>
      </c>
    </row>
    <row r="603" spans="1:4" x14ac:dyDescent="0.25">
      <c r="A603" s="69"/>
      <c r="B603" s="5" t="s">
        <v>5</v>
      </c>
      <c r="C603" s="8" t="s">
        <v>789</v>
      </c>
      <c r="D603" s="9">
        <v>77</v>
      </c>
    </row>
    <row r="604" spans="1:4" s="2" customFormat="1" x14ac:dyDescent="0.25">
      <c r="A604" s="63" t="s">
        <v>1141</v>
      </c>
      <c r="B604" s="64"/>
      <c r="C604" s="64"/>
      <c r="D604" s="65"/>
    </row>
    <row r="605" spans="1:4" x14ac:dyDescent="0.25">
      <c r="A605" s="67"/>
      <c r="B605" s="5" t="s">
        <v>790</v>
      </c>
      <c r="C605" s="8" t="s">
        <v>791</v>
      </c>
      <c r="D605" s="10">
        <v>100</v>
      </c>
    </row>
    <row r="606" spans="1:4" x14ac:dyDescent="0.25">
      <c r="A606" s="68"/>
      <c r="B606" s="5" t="s">
        <v>792</v>
      </c>
      <c r="C606" s="8" t="s">
        <v>793</v>
      </c>
      <c r="D606" s="10">
        <v>100</v>
      </c>
    </row>
    <row r="607" spans="1:4" x14ac:dyDescent="0.25">
      <c r="A607" s="68"/>
      <c r="B607" s="5" t="s">
        <v>794</v>
      </c>
      <c r="C607" s="8" t="s">
        <v>795</v>
      </c>
      <c r="D607" s="10">
        <v>100</v>
      </c>
    </row>
    <row r="608" spans="1:4" x14ac:dyDescent="0.25">
      <c r="A608" s="68"/>
      <c r="B608" s="5" t="s">
        <v>796</v>
      </c>
      <c r="C608" s="8" t="s">
        <v>797</v>
      </c>
      <c r="D608" s="10">
        <v>100</v>
      </c>
    </row>
    <row r="609" spans="1:4" x14ac:dyDescent="0.25">
      <c r="A609" s="68"/>
      <c r="B609" s="5" t="s">
        <v>798</v>
      </c>
      <c r="C609" s="8" t="s">
        <v>799</v>
      </c>
      <c r="D609" s="10">
        <v>100</v>
      </c>
    </row>
    <row r="610" spans="1:4" x14ac:dyDescent="0.25">
      <c r="A610" s="68"/>
      <c r="B610" s="5" t="s">
        <v>404</v>
      </c>
      <c r="C610" s="8" t="s">
        <v>800</v>
      </c>
      <c r="D610" s="9">
        <v>500</v>
      </c>
    </row>
    <row r="611" spans="1:4" x14ac:dyDescent="0.25">
      <c r="A611" s="69"/>
      <c r="B611" s="5" t="s">
        <v>5</v>
      </c>
      <c r="C611" s="8" t="s">
        <v>801</v>
      </c>
      <c r="D611" s="9">
        <v>77</v>
      </c>
    </row>
    <row r="612" spans="1:4" s="2" customFormat="1" x14ac:dyDescent="0.25">
      <c r="A612" s="63" t="s">
        <v>1142</v>
      </c>
      <c r="B612" s="64"/>
      <c r="C612" s="64"/>
      <c r="D612" s="65"/>
    </row>
    <row r="613" spans="1:4" x14ac:dyDescent="0.25">
      <c r="A613" s="67"/>
      <c r="B613" s="5" t="s">
        <v>802</v>
      </c>
      <c r="C613" s="8" t="s">
        <v>803</v>
      </c>
      <c r="D613" s="10">
        <v>100</v>
      </c>
    </row>
    <row r="614" spans="1:4" x14ac:dyDescent="0.25">
      <c r="A614" s="68"/>
      <c r="B614" s="5" t="s">
        <v>804</v>
      </c>
      <c r="C614" s="8" t="s">
        <v>805</v>
      </c>
      <c r="D614" s="10">
        <v>100</v>
      </c>
    </row>
    <row r="615" spans="1:4" x14ac:dyDescent="0.25">
      <c r="A615" s="69"/>
      <c r="B615" s="5" t="s">
        <v>806</v>
      </c>
      <c r="C615" s="8" t="s">
        <v>807</v>
      </c>
      <c r="D615" s="9">
        <v>500</v>
      </c>
    </row>
    <row r="616" spans="1:4" s="2" customFormat="1" x14ac:dyDescent="0.25">
      <c r="A616" s="63" t="s">
        <v>1143</v>
      </c>
      <c r="B616" s="64"/>
      <c r="C616" s="64"/>
      <c r="D616" s="65"/>
    </row>
    <row r="617" spans="1:4" x14ac:dyDescent="0.25">
      <c r="A617" s="67"/>
      <c r="B617" s="5" t="s">
        <v>808</v>
      </c>
      <c r="C617" s="8" t="s">
        <v>809</v>
      </c>
      <c r="D617" s="9">
        <v>500</v>
      </c>
    </row>
    <row r="618" spans="1:4" x14ac:dyDescent="0.25">
      <c r="A618" s="69"/>
      <c r="B618" s="5" t="s">
        <v>810</v>
      </c>
      <c r="C618" s="8" t="s">
        <v>811</v>
      </c>
      <c r="D618" s="9">
        <v>500</v>
      </c>
    </row>
    <row r="619" spans="1:4" s="2" customFormat="1" x14ac:dyDescent="0.25">
      <c r="A619" s="63" t="s">
        <v>1144</v>
      </c>
      <c r="B619" s="64"/>
      <c r="C619" s="64"/>
      <c r="D619" s="65"/>
    </row>
    <row r="620" spans="1:4" ht="25.5" customHeight="1" x14ac:dyDescent="0.25">
      <c r="A620" s="86" t="s">
        <v>812</v>
      </c>
      <c r="B620" s="5" t="s">
        <v>813</v>
      </c>
      <c r="C620" s="8" t="s">
        <v>814</v>
      </c>
      <c r="D620" s="10">
        <v>77</v>
      </c>
    </row>
    <row r="621" spans="1:4" ht="25.5" customHeight="1" x14ac:dyDescent="0.25">
      <c r="A621" s="87"/>
      <c r="B621" s="5"/>
      <c r="C621" s="8" t="s">
        <v>815</v>
      </c>
      <c r="D621" s="9" t="s">
        <v>4</v>
      </c>
    </row>
    <row r="622" spans="1:4" ht="25.5" customHeight="1" x14ac:dyDescent="0.25">
      <c r="A622" s="88"/>
      <c r="B622" s="5"/>
      <c r="C622" s="8" t="s">
        <v>816</v>
      </c>
      <c r="D622" s="9" t="s">
        <v>4</v>
      </c>
    </row>
    <row r="623" spans="1:4" x14ac:dyDescent="0.25">
      <c r="A623" s="36"/>
      <c r="B623" s="5" t="s">
        <v>5</v>
      </c>
      <c r="C623" s="8" t="s">
        <v>817</v>
      </c>
      <c r="D623" s="9">
        <v>77</v>
      </c>
    </row>
    <row r="624" spans="1:4" s="2" customFormat="1" x14ac:dyDescent="0.25">
      <c r="A624" s="63" t="s">
        <v>1145</v>
      </c>
      <c r="B624" s="64"/>
      <c r="C624" s="64"/>
      <c r="D624" s="65"/>
    </row>
    <row r="625" spans="1:4" ht="25.5" customHeight="1" x14ac:dyDescent="0.25">
      <c r="A625" s="77" t="s">
        <v>812</v>
      </c>
      <c r="B625" s="5" t="s">
        <v>818</v>
      </c>
      <c r="C625" s="8" t="s">
        <v>819</v>
      </c>
      <c r="D625" s="9" t="s">
        <v>4</v>
      </c>
    </row>
    <row r="626" spans="1:4" ht="25.5" customHeight="1" x14ac:dyDescent="0.25">
      <c r="A626" s="78"/>
      <c r="B626" s="5" t="s">
        <v>820</v>
      </c>
      <c r="C626" s="8" t="s">
        <v>821</v>
      </c>
      <c r="D626" s="9" t="s">
        <v>4</v>
      </c>
    </row>
    <row r="627" spans="1:4" ht="25.5" customHeight="1" x14ac:dyDescent="0.25">
      <c r="A627" s="79"/>
      <c r="B627" s="5" t="s">
        <v>822</v>
      </c>
      <c r="C627" s="8" t="s">
        <v>823</v>
      </c>
      <c r="D627" s="9" t="s">
        <v>4</v>
      </c>
    </row>
    <row r="628" spans="1:4" ht="26.4" x14ac:dyDescent="0.25">
      <c r="A628" s="36" t="s">
        <v>23</v>
      </c>
      <c r="B628" s="5" t="s">
        <v>824</v>
      </c>
      <c r="C628" s="8" t="s">
        <v>825</v>
      </c>
      <c r="D628" s="9">
        <v>0</v>
      </c>
    </row>
    <row r="629" spans="1:4" x14ac:dyDescent="0.25">
      <c r="A629" s="56"/>
      <c r="B629" s="5" t="s">
        <v>5</v>
      </c>
      <c r="C629" s="8" t="s">
        <v>826</v>
      </c>
      <c r="D629" s="9">
        <v>77</v>
      </c>
    </row>
    <row r="630" spans="1:4" x14ac:dyDescent="0.25">
      <c r="A630" s="58"/>
      <c r="B630" s="5" t="s">
        <v>827</v>
      </c>
      <c r="C630" s="8" t="s">
        <v>828</v>
      </c>
      <c r="D630" s="9">
        <v>500</v>
      </c>
    </row>
    <row r="631" spans="1:4" s="2" customFormat="1" x14ac:dyDescent="0.25">
      <c r="A631" s="63" t="s">
        <v>1146</v>
      </c>
      <c r="B631" s="64"/>
      <c r="C631" s="64"/>
      <c r="D631" s="65"/>
    </row>
    <row r="632" spans="1:4" x14ac:dyDescent="0.25">
      <c r="A632" s="77" t="s">
        <v>829</v>
      </c>
      <c r="B632" s="5" t="s">
        <v>830</v>
      </c>
      <c r="C632" s="8" t="s">
        <v>831</v>
      </c>
      <c r="D632" s="10">
        <v>77</v>
      </c>
    </row>
    <row r="633" spans="1:4" x14ac:dyDescent="0.25">
      <c r="A633" s="78"/>
      <c r="B633" s="5" t="s">
        <v>832</v>
      </c>
      <c r="C633" s="8" t="s">
        <v>833</v>
      </c>
      <c r="D633" s="10">
        <v>77</v>
      </c>
    </row>
    <row r="634" spans="1:4" x14ac:dyDescent="0.25">
      <c r="A634" s="78"/>
      <c r="B634" s="5" t="s">
        <v>834</v>
      </c>
      <c r="C634" s="8" t="s">
        <v>835</v>
      </c>
      <c r="D634" s="9">
        <v>0</v>
      </c>
    </row>
    <row r="635" spans="1:4" x14ac:dyDescent="0.25">
      <c r="A635" s="78"/>
      <c r="B635" s="5" t="s">
        <v>1066</v>
      </c>
      <c r="C635" s="8" t="s">
        <v>835</v>
      </c>
      <c r="D635" s="8">
        <v>0</v>
      </c>
    </row>
    <row r="636" spans="1:4" x14ac:dyDescent="0.25">
      <c r="A636" s="79"/>
      <c r="B636" s="5" t="s">
        <v>1067</v>
      </c>
      <c r="C636" s="8" t="s">
        <v>835</v>
      </c>
      <c r="D636" s="8">
        <v>0</v>
      </c>
    </row>
    <row r="637" spans="1:4" x14ac:dyDescent="0.25">
      <c r="A637" s="67"/>
      <c r="B637" s="5" t="s">
        <v>402</v>
      </c>
      <c r="C637" s="8" t="s">
        <v>836</v>
      </c>
      <c r="D637" s="9">
        <v>500</v>
      </c>
    </row>
    <row r="638" spans="1:4" x14ac:dyDescent="0.25">
      <c r="A638" s="68"/>
      <c r="B638" s="5" t="s">
        <v>837</v>
      </c>
      <c r="C638" s="8" t="s">
        <v>838</v>
      </c>
      <c r="D638" s="9">
        <v>500</v>
      </c>
    </row>
    <row r="639" spans="1:4" x14ac:dyDescent="0.25">
      <c r="A639" s="69"/>
      <c r="B639" s="5" t="s">
        <v>839</v>
      </c>
      <c r="C639" s="8" t="s">
        <v>840</v>
      </c>
      <c r="D639" s="9">
        <v>500</v>
      </c>
    </row>
    <row r="640" spans="1:4" x14ac:dyDescent="0.25">
      <c r="A640" s="38" t="s">
        <v>829</v>
      </c>
      <c r="B640" s="5" t="s">
        <v>841</v>
      </c>
      <c r="C640" s="8" t="s">
        <v>842</v>
      </c>
      <c r="D640" s="10">
        <v>50</v>
      </c>
    </row>
    <row r="641" spans="1:4" ht="26.4" x14ac:dyDescent="0.25">
      <c r="A641" s="67"/>
      <c r="B641" s="5" t="s">
        <v>843</v>
      </c>
      <c r="C641" s="8" t="s">
        <v>844</v>
      </c>
      <c r="D641" s="10">
        <v>100</v>
      </c>
    </row>
    <row r="642" spans="1:4" x14ac:dyDescent="0.25">
      <c r="A642" s="68"/>
      <c r="B642" s="5" t="s">
        <v>845</v>
      </c>
      <c r="C642" s="8" t="s">
        <v>846</v>
      </c>
      <c r="D642" s="9">
        <v>500</v>
      </c>
    </row>
    <row r="643" spans="1:4" x14ac:dyDescent="0.25">
      <c r="A643" s="69"/>
      <c r="B643" s="5" t="s">
        <v>847</v>
      </c>
      <c r="C643" s="8" t="s">
        <v>848</v>
      </c>
      <c r="D643" s="9">
        <v>500</v>
      </c>
    </row>
    <row r="644" spans="1:4" x14ac:dyDescent="0.25">
      <c r="A644" s="38" t="s">
        <v>829</v>
      </c>
      <c r="B644" s="5" t="s">
        <v>849</v>
      </c>
      <c r="C644" s="8" t="s">
        <v>850</v>
      </c>
      <c r="D644" s="8">
        <v>50</v>
      </c>
    </row>
    <row r="645" spans="1:4" x14ac:dyDescent="0.25">
      <c r="A645" s="36"/>
      <c r="B645" s="5" t="s">
        <v>5</v>
      </c>
      <c r="C645" s="8" t="s">
        <v>851</v>
      </c>
      <c r="D645" s="9">
        <v>77</v>
      </c>
    </row>
    <row r="646" spans="1:4" s="2" customFormat="1" x14ac:dyDescent="0.25">
      <c r="A646" s="63" t="s">
        <v>1147</v>
      </c>
      <c r="B646" s="64"/>
      <c r="C646" s="64"/>
      <c r="D646" s="65"/>
    </row>
    <row r="647" spans="1:4" x14ac:dyDescent="0.25">
      <c r="A647" s="83" t="s">
        <v>829</v>
      </c>
      <c r="B647" s="5" t="s">
        <v>852</v>
      </c>
      <c r="C647" s="8" t="s">
        <v>853</v>
      </c>
      <c r="D647" s="10">
        <v>77</v>
      </c>
    </row>
    <row r="648" spans="1:4" x14ac:dyDescent="0.25">
      <c r="A648" s="84"/>
      <c r="B648" s="5" t="s">
        <v>854</v>
      </c>
      <c r="C648" s="8" t="s">
        <v>855</v>
      </c>
      <c r="D648" s="10">
        <v>77</v>
      </c>
    </row>
    <row r="649" spans="1:4" x14ac:dyDescent="0.25">
      <c r="A649" s="84"/>
      <c r="B649" s="5" t="s">
        <v>856</v>
      </c>
      <c r="C649" s="8" t="s">
        <v>857</v>
      </c>
      <c r="D649" s="10">
        <v>77</v>
      </c>
    </row>
    <row r="650" spans="1:4" x14ac:dyDescent="0.25">
      <c r="A650" s="84"/>
      <c r="B650" s="5" t="s">
        <v>858</v>
      </c>
      <c r="C650" s="8" t="s">
        <v>859</v>
      </c>
      <c r="D650" s="10">
        <v>77</v>
      </c>
    </row>
    <row r="651" spans="1:4" x14ac:dyDescent="0.25">
      <c r="A651" s="84"/>
      <c r="B651" s="5" t="s">
        <v>402</v>
      </c>
      <c r="C651" s="8" t="s">
        <v>860</v>
      </c>
      <c r="D651" s="10">
        <v>77</v>
      </c>
    </row>
    <row r="652" spans="1:4" x14ac:dyDescent="0.25">
      <c r="A652" s="85"/>
      <c r="B652" s="5" t="s">
        <v>837</v>
      </c>
      <c r="C652" s="8" t="s">
        <v>861</v>
      </c>
      <c r="D652" s="10">
        <v>77</v>
      </c>
    </row>
    <row r="653" spans="1:4" x14ac:dyDescent="0.25">
      <c r="A653" s="36"/>
      <c r="B653" s="5" t="s">
        <v>5</v>
      </c>
      <c r="C653" s="8" t="s">
        <v>862</v>
      </c>
      <c r="D653" s="9">
        <v>77</v>
      </c>
    </row>
    <row r="654" spans="1:4" s="2" customFormat="1" x14ac:dyDescent="0.25">
      <c r="A654" s="63" t="s">
        <v>1148</v>
      </c>
      <c r="B654" s="64"/>
      <c r="C654" s="64"/>
      <c r="D654" s="65"/>
    </row>
    <row r="655" spans="1:4" x14ac:dyDescent="0.25">
      <c r="A655" s="67"/>
      <c r="B655" s="5" t="s">
        <v>863</v>
      </c>
      <c r="C655" s="8" t="s">
        <v>864</v>
      </c>
      <c r="D655" s="9">
        <v>500</v>
      </c>
    </row>
    <row r="656" spans="1:4" x14ac:dyDescent="0.25">
      <c r="A656" s="69"/>
      <c r="B656" s="5" t="s">
        <v>865</v>
      </c>
      <c r="C656" s="8" t="s">
        <v>866</v>
      </c>
      <c r="D656" s="9">
        <v>500</v>
      </c>
    </row>
    <row r="657" spans="1:4" s="2" customFormat="1" x14ac:dyDescent="0.25">
      <c r="A657" s="63" t="s">
        <v>1149</v>
      </c>
      <c r="B657" s="64"/>
      <c r="C657" s="64"/>
      <c r="D657" s="65"/>
    </row>
    <row r="658" spans="1:4" x14ac:dyDescent="0.25">
      <c r="A658" s="67"/>
      <c r="B658" s="5" t="s">
        <v>867</v>
      </c>
      <c r="C658" s="8" t="s">
        <v>868</v>
      </c>
      <c r="D658" s="9">
        <v>500</v>
      </c>
    </row>
    <row r="659" spans="1:4" x14ac:dyDescent="0.25">
      <c r="A659" s="68"/>
      <c r="B659" s="5" t="s">
        <v>63</v>
      </c>
      <c r="C659" s="8" t="s">
        <v>869</v>
      </c>
      <c r="D659" s="9">
        <v>500</v>
      </c>
    </row>
    <row r="660" spans="1:4" x14ac:dyDescent="0.25">
      <c r="A660" s="68"/>
      <c r="B660" s="5" t="s">
        <v>870</v>
      </c>
      <c r="C660" s="8" t="s">
        <v>871</v>
      </c>
      <c r="D660" s="9">
        <v>500</v>
      </c>
    </row>
    <row r="661" spans="1:4" x14ac:dyDescent="0.25">
      <c r="A661" s="68"/>
      <c r="B661" s="5" t="s">
        <v>68</v>
      </c>
      <c r="C661" s="8" t="s">
        <v>872</v>
      </c>
      <c r="D661" s="9">
        <v>500</v>
      </c>
    </row>
    <row r="662" spans="1:4" x14ac:dyDescent="0.25">
      <c r="A662" s="68"/>
      <c r="B662" s="5" t="s">
        <v>51</v>
      </c>
      <c r="C662" s="8" t="s">
        <v>873</v>
      </c>
      <c r="D662" s="9">
        <v>500</v>
      </c>
    </row>
    <row r="663" spans="1:4" x14ac:dyDescent="0.25">
      <c r="A663" s="68"/>
      <c r="B663" s="5" t="s">
        <v>874</v>
      </c>
      <c r="C663" s="8" t="s">
        <v>875</v>
      </c>
      <c r="D663" s="9">
        <v>500</v>
      </c>
    </row>
    <row r="664" spans="1:4" x14ac:dyDescent="0.25">
      <c r="A664" s="69"/>
      <c r="B664" s="5" t="s">
        <v>5</v>
      </c>
      <c r="C664" s="8" t="s">
        <v>876</v>
      </c>
      <c r="D664" s="9">
        <v>77</v>
      </c>
    </row>
    <row r="665" spans="1:4" s="2" customFormat="1" x14ac:dyDescent="0.25">
      <c r="A665" s="63" t="s">
        <v>1150</v>
      </c>
      <c r="B665" s="64"/>
      <c r="C665" s="64"/>
      <c r="D665" s="65"/>
    </row>
    <row r="666" spans="1:4" ht="25.5" customHeight="1" x14ac:dyDescent="0.25">
      <c r="A666" s="56" t="s">
        <v>23</v>
      </c>
      <c r="B666" s="5" t="s">
        <v>877</v>
      </c>
      <c r="C666" s="8" t="s">
        <v>878</v>
      </c>
      <c r="D666" s="9">
        <v>0</v>
      </c>
    </row>
    <row r="667" spans="1:4" ht="25.5" customHeight="1" x14ac:dyDescent="0.25">
      <c r="A667" s="57"/>
      <c r="B667" s="5" t="s">
        <v>879</v>
      </c>
      <c r="C667" s="8" t="s">
        <v>880</v>
      </c>
      <c r="D667" s="9">
        <v>0</v>
      </c>
    </row>
    <row r="668" spans="1:4" ht="25.5" customHeight="1" x14ac:dyDescent="0.25">
      <c r="A668" s="58"/>
      <c r="B668" s="5" t="s">
        <v>576</v>
      </c>
      <c r="C668" s="8" t="s">
        <v>881</v>
      </c>
      <c r="D668" s="9">
        <v>0</v>
      </c>
    </row>
    <row r="669" spans="1:4" x14ac:dyDescent="0.25">
      <c r="A669" s="36"/>
      <c r="B669" s="5" t="s">
        <v>957</v>
      </c>
      <c r="C669" s="8" t="s">
        <v>882</v>
      </c>
      <c r="D669" s="9">
        <v>500</v>
      </c>
    </row>
    <row r="670" spans="1:4" ht="26.4" x14ac:dyDescent="0.25">
      <c r="A670" s="36" t="s">
        <v>23</v>
      </c>
      <c r="B670" s="5" t="s">
        <v>883</v>
      </c>
      <c r="C670" s="8" t="s">
        <v>884</v>
      </c>
      <c r="D670" s="9">
        <v>0</v>
      </c>
    </row>
    <row r="671" spans="1:4" x14ac:dyDescent="0.25">
      <c r="A671" s="36" t="s">
        <v>528</v>
      </c>
      <c r="B671" s="5" t="s">
        <v>885</v>
      </c>
      <c r="C671" s="8" t="s">
        <v>886</v>
      </c>
      <c r="D671" s="9">
        <v>77</v>
      </c>
    </row>
    <row r="672" spans="1:4" ht="39.6" x14ac:dyDescent="0.25">
      <c r="A672" s="36" t="s">
        <v>3</v>
      </c>
      <c r="B672" s="5" t="s">
        <v>887</v>
      </c>
      <c r="C672" s="8" t="s">
        <v>888</v>
      </c>
      <c r="D672" s="9" t="s">
        <v>4</v>
      </c>
    </row>
    <row r="673" spans="1:4" x14ac:dyDescent="0.25">
      <c r="A673" s="36" t="s">
        <v>889</v>
      </c>
      <c r="B673" s="5" t="s">
        <v>890</v>
      </c>
      <c r="C673" s="8" t="s">
        <v>891</v>
      </c>
      <c r="D673" s="10">
        <v>55</v>
      </c>
    </row>
    <row r="674" spans="1:4" ht="26.4" x14ac:dyDescent="0.25">
      <c r="A674" s="33"/>
      <c r="B674" s="5" t="s">
        <v>892</v>
      </c>
      <c r="C674" s="8" t="s">
        <v>893</v>
      </c>
      <c r="D674" s="9">
        <v>500</v>
      </c>
    </row>
    <row r="675" spans="1:4" ht="26.4" x14ac:dyDescent="0.25">
      <c r="A675" s="56" t="s">
        <v>528</v>
      </c>
      <c r="B675" s="5" t="s">
        <v>894</v>
      </c>
      <c r="C675" s="8" t="s">
        <v>895</v>
      </c>
      <c r="D675" s="9">
        <v>77</v>
      </c>
    </row>
    <row r="676" spans="1:4" ht="26.4" x14ac:dyDescent="0.25">
      <c r="A676" s="58"/>
      <c r="B676" s="5" t="s">
        <v>896</v>
      </c>
      <c r="C676" s="8" t="s">
        <v>897</v>
      </c>
      <c r="D676" s="9">
        <v>77</v>
      </c>
    </row>
    <row r="677" spans="1:4" s="2" customFormat="1" x14ac:dyDescent="0.25">
      <c r="A677" s="63" t="s">
        <v>1151</v>
      </c>
      <c r="B677" s="64"/>
      <c r="C677" s="64"/>
      <c r="D677" s="65"/>
    </row>
    <row r="678" spans="1:4" x14ac:dyDescent="0.25">
      <c r="A678" s="67"/>
      <c r="B678" s="5" t="s">
        <v>898</v>
      </c>
      <c r="C678" s="8" t="s">
        <v>899</v>
      </c>
      <c r="D678" s="10">
        <v>50</v>
      </c>
    </row>
    <row r="679" spans="1:4" x14ac:dyDescent="0.25">
      <c r="A679" s="68"/>
      <c r="B679" s="5" t="s">
        <v>900</v>
      </c>
      <c r="C679" s="8" t="s">
        <v>901</v>
      </c>
      <c r="D679" s="10">
        <v>50</v>
      </c>
    </row>
    <row r="680" spans="1:4" x14ac:dyDescent="0.25">
      <c r="A680" s="68"/>
      <c r="B680" s="5" t="s">
        <v>902</v>
      </c>
      <c r="C680" s="8" t="s">
        <v>903</v>
      </c>
      <c r="D680" s="10">
        <v>50</v>
      </c>
    </row>
    <row r="681" spans="1:4" ht="26.4" x14ac:dyDescent="0.25">
      <c r="A681" s="69"/>
      <c r="B681" s="5" t="s">
        <v>904</v>
      </c>
      <c r="C681" s="8" t="s">
        <v>905</v>
      </c>
      <c r="D681" s="10">
        <v>50</v>
      </c>
    </row>
    <row r="682" spans="1:4" s="2" customFormat="1" x14ac:dyDescent="0.25">
      <c r="A682" s="63" t="s">
        <v>1152</v>
      </c>
      <c r="B682" s="64"/>
      <c r="C682" s="64"/>
      <c r="D682" s="65"/>
    </row>
    <row r="683" spans="1:4" ht="26.4" x14ac:dyDescent="0.25">
      <c r="A683" s="36" t="s">
        <v>23</v>
      </c>
      <c r="B683" s="5" t="s">
        <v>906</v>
      </c>
      <c r="C683" s="8" t="s">
        <v>907</v>
      </c>
      <c r="D683" s="9">
        <v>0</v>
      </c>
    </row>
    <row r="684" spans="1:4" ht="26.4" x14ac:dyDescent="0.25">
      <c r="A684" s="36" t="s">
        <v>573</v>
      </c>
      <c r="B684" s="5" t="s">
        <v>576</v>
      </c>
      <c r="C684" s="8" t="s">
        <v>908</v>
      </c>
      <c r="D684" s="9">
        <v>45</v>
      </c>
    </row>
    <row r="685" spans="1:4" x14ac:dyDescent="0.25">
      <c r="A685" s="36" t="s">
        <v>909</v>
      </c>
      <c r="B685" s="5" t="s">
        <v>910</v>
      </c>
      <c r="C685" s="8" t="s">
        <v>911</v>
      </c>
      <c r="D685" s="9">
        <v>35</v>
      </c>
    </row>
    <row r="686" spans="1:4" x14ac:dyDescent="0.25">
      <c r="A686" s="36" t="s">
        <v>528</v>
      </c>
      <c r="B686" s="5" t="s">
        <v>912</v>
      </c>
      <c r="C686" s="8" t="s">
        <v>913</v>
      </c>
      <c r="D686" s="9">
        <v>77</v>
      </c>
    </row>
    <row r="687" spans="1:4" x14ac:dyDescent="0.25">
      <c r="A687" s="36" t="s">
        <v>528</v>
      </c>
      <c r="B687" s="5" t="s">
        <v>885</v>
      </c>
      <c r="C687" s="8" t="s">
        <v>914</v>
      </c>
      <c r="D687" s="9">
        <v>77</v>
      </c>
    </row>
    <row r="688" spans="1:4" x14ac:dyDescent="0.25">
      <c r="A688" s="67"/>
      <c r="B688" s="5" t="s">
        <v>915</v>
      </c>
      <c r="C688" s="8" t="s">
        <v>916</v>
      </c>
      <c r="D688" s="10">
        <v>3500</v>
      </c>
    </row>
    <row r="689" spans="1:4" x14ac:dyDescent="0.25">
      <c r="A689" s="68"/>
      <c r="B689" s="5" t="s">
        <v>917</v>
      </c>
      <c r="C689" s="8" t="s">
        <v>918</v>
      </c>
      <c r="D689" s="10">
        <v>3500</v>
      </c>
    </row>
    <row r="690" spans="1:4" x14ac:dyDescent="0.25">
      <c r="A690" s="68"/>
      <c r="B690" s="5" t="s">
        <v>919</v>
      </c>
      <c r="C690" s="8" t="s">
        <v>920</v>
      </c>
      <c r="D690" s="10">
        <v>3500</v>
      </c>
    </row>
    <row r="691" spans="1:4" x14ac:dyDescent="0.25">
      <c r="A691" s="68"/>
      <c r="B691" s="5" t="s">
        <v>921</v>
      </c>
      <c r="C691" s="8" t="s">
        <v>922</v>
      </c>
      <c r="D691" s="10">
        <v>400</v>
      </c>
    </row>
    <row r="692" spans="1:4" x14ac:dyDescent="0.25">
      <c r="A692" s="68"/>
      <c r="B692" s="5" t="s">
        <v>923</v>
      </c>
      <c r="C692" s="8" t="s">
        <v>924</v>
      </c>
      <c r="D692" s="10">
        <v>3500</v>
      </c>
    </row>
    <row r="693" spans="1:4" x14ac:dyDescent="0.25">
      <c r="A693" s="68"/>
      <c r="B693" s="5" t="s">
        <v>925</v>
      </c>
      <c r="C693" s="8" t="s">
        <v>926</v>
      </c>
      <c r="D693" s="10">
        <v>55000</v>
      </c>
    </row>
    <row r="694" spans="1:4" x14ac:dyDescent="0.25">
      <c r="A694" s="69"/>
      <c r="B694" s="5" t="s">
        <v>927</v>
      </c>
      <c r="C694" s="8" t="s">
        <v>928</v>
      </c>
      <c r="D694" s="9">
        <v>500</v>
      </c>
    </row>
    <row r="695" spans="1:4" ht="26.4" x14ac:dyDescent="0.25">
      <c r="A695" s="36" t="s">
        <v>23</v>
      </c>
      <c r="B695" s="5" t="s">
        <v>929</v>
      </c>
      <c r="C695" s="8" t="s">
        <v>930</v>
      </c>
      <c r="D695" s="9">
        <v>0</v>
      </c>
    </row>
    <row r="696" spans="1:4" x14ac:dyDescent="0.25">
      <c r="A696" s="67"/>
      <c r="B696" s="5" t="s">
        <v>931</v>
      </c>
      <c r="C696" s="8" t="s">
        <v>932</v>
      </c>
      <c r="D696" s="10">
        <v>100</v>
      </c>
    </row>
    <row r="697" spans="1:4" x14ac:dyDescent="0.25">
      <c r="A697" s="69"/>
      <c r="B697" s="5" t="s">
        <v>933</v>
      </c>
      <c r="C697" s="8" t="s">
        <v>934</v>
      </c>
      <c r="D697" s="10">
        <v>400</v>
      </c>
    </row>
    <row r="698" spans="1:4" x14ac:dyDescent="0.25">
      <c r="A698" s="36" t="s">
        <v>118</v>
      </c>
      <c r="B698" s="5" t="s">
        <v>935</v>
      </c>
      <c r="C698" s="8" t="s">
        <v>936</v>
      </c>
      <c r="D698" s="9">
        <v>500</v>
      </c>
    </row>
    <row r="699" spans="1:4" x14ac:dyDescent="0.25">
      <c r="A699" s="33"/>
      <c r="B699" s="5" t="s">
        <v>937</v>
      </c>
      <c r="C699" s="8" t="s">
        <v>938</v>
      </c>
      <c r="D699" s="10">
        <v>400</v>
      </c>
    </row>
    <row r="700" spans="1:4" x14ac:dyDescent="0.25">
      <c r="A700" s="36" t="s">
        <v>118</v>
      </c>
      <c r="B700" s="5" t="s">
        <v>939</v>
      </c>
      <c r="C700" s="8" t="s">
        <v>940</v>
      </c>
      <c r="D700" s="9">
        <v>500</v>
      </c>
    </row>
    <row r="701" spans="1:4" x14ac:dyDescent="0.25">
      <c r="A701" s="33"/>
      <c r="B701" s="5" t="s">
        <v>745</v>
      </c>
      <c r="C701" s="8" t="s">
        <v>941</v>
      </c>
      <c r="D701" s="10">
        <v>2500</v>
      </c>
    </row>
    <row r="702" spans="1:4" ht="26.4" x14ac:dyDescent="0.25">
      <c r="A702" s="36" t="s">
        <v>118</v>
      </c>
      <c r="B702" s="5" t="s">
        <v>942</v>
      </c>
      <c r="C702" s="8" t="s">
        <v>943</v>
      </c>
      <c r="D702" s="9">
        <v>500</v>
      </c>
    </row>
    <row r="703" spans="1:4" ht="26.4" x14ac:dyDescent="0.25">
      <c r="A703" s="36" t="s">
        <v>546</v>
      </c>
      <c r="B703" s="5" t="s">
        <v>944</v>
      </c>
      <c r="C703" s="8" t="s">
        <v>945</v>
      </c>
      <c r="D703" s="9">
        <v>300</v>
      </c>
    </row>
    <row r="704" spans="1:4" ht="26.4" x14ac:dyDescent="0.25">
      <c r="A704" s="33"/>
      <c r="B704" s="5" t="s">
        <v>944</v>
      </c>
      <c r="C704" s="8" t="s">
        <v>946</v>
      </c>
      <c r="D704" s="8">
        <v>500</v>
      </c>
    </row>
    <row r="705" spans="1:4" ht="26.4" x14ac:dyDescent="0.25">
      <c r="A705" s="36" t="s">
        <v>546</v>
      </c>
      <c r="B705" s="5" t="s">
        <v>947</v>
      </c>
      <c r="C705" s="8" t="s">
        <v>948</v>
      </c>
      <c r="D705" s="9">
        <v>300</v>
      </c>
    </row>
    <row r="706" spans="1:4" ht="26.4" x14ac:dyDescent="0.25">
      <c r="A706" s="67"/>
      <c r="B706" s="5" t="s">
        <v>949</v>
      </c>
      <c r="C706" s="8" t="s">
        <v>950</v>
      </c>
      <c r="D706" s="8">
        <v>500</v>
      </c>
    </row>
    <row r="707" spans="1:4" ht="26.4" x14ac:dyDescent="0.25">
      <c r="A707" s="69"/>
      <c r="B707" s="5" t="s">
        <v>951</v>
      </c>
      <c r="C707" s="8" t="s">
        <v>952</v>
      </c>
      <c r="D707" s="10">
        <v>77</v>
      </c>
    </row>
    <row r="708" spans="1:4" ht="26.4" x14ac:dyDescent="0.25">
      <c r="A708" s="36" t="s">
        <v>546</v>
      </c>
      <c r="B708" s="5" t="s">
        <v>953</v>
      </c>
      <c r="C708" s="8" t="s">
        <v>954</v>
      </c>
      <c r="D708" s="9">
        <v>100</v>
      </c>
    </row>
    <row r="709" spans="1:4" ht="25.5" customHeight="1" x14ac:dyDescent="0.25">
      <c r="A709" s="71"/>
      <c r="B709" s="5" t="s">
        <v>955</v>
      </c>
      <c r="C709" s="8" t="s">
        <v>956</v>
      </c>
      <c r="D709" s="10">
        <v>77</v>
      </c>
    </row>
    <row r="710" spans="1:4" x14ac:dyDescent="0.25">
      <c r="A710" s="73"/>
      <c r="B710" s="5" t="s">
        <v>957</v>
      </c>
      <c r="C710" s="8" t="s">
        <v>958</v>
      </c>
      <c r="D710" s="8">
        <v>500</v>
      </c>
    </row>
    <row r="711" spans="1:4" ht="26.4" x14ac:dyDescent="0.25">
      <c r="A711" s="36" t="s">
        <v>573</v>
      </c>
      <c r="B711" s="5" t="s">
        <v>959</v>
      </c>
      <c r="C711" s="8" t="s">
        <v>960</v>
      </c>
      <c r="D711" s="10">
        <v>55</v>
      </c>
    </row>
    <row r="712" spans="1:4" ht="26.4" x14ac:dyDescent="0.25">
      <c r="A712" s="36" t="s">
        <v>573</v>
      </c>
      <c r="B712" s="5" t="s">
        <v>574</v>
      </c>
      <c r="C712" s="8" t="s">
        <v>961</v>
      </c>
      <c r="D712" s="10">
        <v>55</v>
      </c>
    </row>
    <row r="713" spans="1:4" x14ac:dyDescent="0.25">
      <c r="A713" s="36" t="s">
        <v>528</v>
      </c>
      <c r="B713" s="5" t="s">
        <v>962</v>
      </c>
      <c r="C713" s="8" t="s">
        <v>963</v>
      </c>
      <c r="D713" s="9">
        <v>77</v>
      </c>
    </row>
    <row r="714" spans="1:4" x14ac:dyDescent="0.25">
      <c r="A714" s="67"/>
      <c r="B714" s="5" t="s">
        <v>751</v>
      </c>
      <c r="C714" s="8" t="s">
        <v>964</v>
      </c>
      <c r="D714" s="10">
        <v>2500</v>
      </c>
    </row>
    <row r="715" spans="1:4" x14ac:dyDescent="0.25">
      <c r="A715" s="68"/>
      <c r="B715" s="5" t="s">
        <v>753</v>
      </c>
      <c r="C715" s="8" t="s">
        <v>965</v>
      </c>
      <c r="D715" s="10">
        <v>2500</v>
      </c>
    </row>
    <row r="716" spans="1:4" x14ac:dyDescent="0.25">
      <c r="A716" s="68"/>
      <c r="B716" s="5" t="s">
        <v>755</v>
      </c>
      <c r="C716" s="8" t="s">
        <v>966</v>
      </c>
      <c r="D716" s="10">
        <v>2500</v>
      </c>
    </row>
    <row r="717" spans="1:4" x14ac:dyDescent="0.25">
      <c r="A717" s="68"/>
      <c r="B717" s="5" t="s">
        <v>757</v>
      </c>
      <c r="C717" s="8" t="s">
        <v>967</v>
      </c>
      <c r="D717" s="10">
        <v>2500</v>
      </c>
    </row>
    <row r="718" spans="1:4" x14ac:dyDescent="0.25">
      <c r="A718" s="69"/>
      <c r="B718" s="5" t="s">
        <v>968</v>
      </c>
      <c r="C718" s="8" t="s">
        <v>969</v>
      </c>
      <c r="D718" s="9">
        <v>77</v>
      </c>
    </row>
    <row r="719" spans="1:4" s="2" customFormat="1" x14ac:dyDescent="0.25">
      <c r="A719" s="63" t="s">
        <v>1153</v>
      </c>
      <c r="B719" s="64"/>
      <c r="C719" s="64"/>
      <c r="D719" s="65"/>
    </row>
    <row r="720" spans="1:4" x14ac:dyDescent="0.25">
      <c r="A720" s="36" t="s">
        <v>909</v>
      </c>
      <c r="B720" s="5" t="s">
        <v>970</v>
      </c>
      <c r="C720" s="8" t="s">
        <v>971</v>
      </c>
      <c r="D720" s="9">
        <v>35</v>
      </c>
    </row>
    <row r="721" spans="1:4" ht="26.4" x14ac:dyDescent="0.25">
      <c r="A721" s="36" t="s">
        <v>23</v>
      </c>
      <c r="B721" s="5" t="s">
        <v>972</v>
      </c>
      <c r="C721" s="8" t="s">
        <v>973</v>
      </c>
      <c r="D721" s="10">
        <v>0</v>
      </c>
    </row>
    <row r="722" spans="1:4" ht="39.6" x14ac:dyDescent="0.25">
      <c r="A722" s="36" t="s">
        <v>3</v>
      </c>
      <c r="B722" s="5" t="s">
        <v>972</v>
      </c>
      <c r="C722" s="8" t="s">
        <v>973</v>
      </c>
      <c r="D722" s="10">
        <v>0</v>
      </c>
    </row>
    <row r="723" spans="1:4" x14ac:dyDescent="0.25">
      <c r="A723" s="36" t="s">
        <v>528</v>
      </c>
      <c r="B723" s="5" t="s">
        <v>1154</v>
      </c>
      <c r="C723" s="8" t="s">
        <v>975</v>
      </c>
      <c r="D723" s="9">
        <v>77</v>
      </c>
    </row>
    <row r="724" spans="1:4" x14ac:dyDescent="0.25">
      <c r="A724" s="63" t="s">
        <v>974</v>
      </c>
      <c r="B724" s="64"/>
      <c r="C724" s="64"/>
      <c r="D724" s="65"/>
    </row>
    <row r="725" spans="1:4" x14ac:dyDescent="0.25">
      <c r="A725" s="56" t="s">
        <v>528</v>
      </c>
      <c r="B725" s="5" t="s">
        <v>976</v>
      </c>
      <c r="C725" s="8" t="s">
        <v>977</v>
      </c>
      <c r="D725" s="9">
        <v>77</v>
      </c>
    </row>
    <row r="726" spans="1:4" x14ac:dyDescent="0.25">
      <c r="A726" s="57"/>
      <c r="B726" s="5" t="s">
        <v>978</v>
      </c>
      <c r="C726" s="8" t="s">
        <v>979</v>
      </c>
      <c r="D726" s="9">
        <v>77</v>
      </c>
    </row>
    <row r="727" spans="1:4" x14ac:dyDescent="0.25">
      <c r="A727" s="57"/>
      <c r="B727" s="5" t="s">
        <v>980</v>
      </c>
      <c r="C727" s="8" t="s">
        <v>981</v>
      </c>
      <c r="D727" s="10">
        <v>77</v>
      </c>
    </row>
    <row r="728" spans="1:4" x14ac:dyDescent="0.25">
      <c r="A728" s="57"/>
      <c r="B728" s="5" t="s">
        <v>982</v>
      </c>
      <c r="C728" s="8" t="s">
        <v>983</v>
      </c>
      <c r="D728" s="9">
        <v>77</v>
      </c>
    </row>
    <row r="729" spans="1:4" x14ac:dyDescent="0.25">
      <c r="A729" s="57"/>
      <c r="B729" s="5" t="s">
        <v>984</v>
      </c>
      <c r="C729" s="8" t="s">
        <v>985</v>
      </c>
      <c r="D729" s="9">
        <v>77</v>
      </c>
    </row>
    <row r="730" spans="1:4" x14ac:dyDescent="0.25">
      <c r="A730" s="57"/>
      <c r="B730" s="5" t="s">
        <v>986</v>
      </c>
      <c r="C730" s="8" t="s">
        <v>987</v>
      </c>
      <c r="D730" s="9">
        <v>77</v>
      </c>
    </row>
    <row r="731" spans="1:4" x14ac:dyDescent="0.25">
      <c r="A731" s="58"/>
      <c r="B731" s="5" t="s">
        <v>988</v>
      </c>
      <c r="C731" s="8" t="s">
        <v>989</v>
      </c>
      <c r="D731" s="9">
        <v>77</v>
      </c>
    </row>
    <row r="732" spans="1:4" x14ac:dyDescent="0.25">
      <c r="A732" s="36"/>
      <c r="B732" s="5" t="s">
        <v>990</v>
      </c>
      <c r="C732" s="8" t="s">
        <v>991</v>
      </c>
      <c r="D732" s="9">
        <v>77</v>
      </c>
    </row>
    <row r="733" spans="1:4" ht="51" customHeight="1" x14ac:dyDescent="0.25">
      <c r="A733" s="39" t="s">
        <v>118</v>
      </c>
      <c r="B733" s="59" t="s">
        <v>1160</v>
      </c>
      <c r="C733" s="59"/>
      <c r="D733" s="30">
        <v>500</v>
      </c>
    </row>
  </sheetData>
  <mergeCells count="206">
    <mergeCell ref="A487:A489"/>
    <mergeCell ref="A647:A652"/>
    <mergeCell ref="A666:A668"/>
    <mergeCell ref="A675:A676"/>
    <mergeCell ref="A725:A731"/>
    <mergeCell ref="A632:A636"/>
    <mergeCell ref="A625:A627"/>
    <mergeCell ref="A620:A622"/>
    <mergeCell ref="A530:A532"/>
    <mergeCell ref="A496:A499"/>
    <mergeCell ref="A605:A611"/>
    <mergeCell ref="A613:A615"/>
    <mergeCell ref="A617:A618"/>
    <mergeCell ref="A612:D612"/>
    <mergeCell ref="A616:D616"/>
    <mergeCell ref="A619:D619"/>
    <mergeCell ref="A624:D624"/>
    <mergeCell ref="A631:D631"/>
    <mergeCell ref="A544:D544"/>
    <mergeCell ref="A554:D554"/>
    <mergeCell ref="A724:D724"/>
    <mergeCell ref="A719:D719"/>
    <mergeCell ref="A714:A718"/>
    <mergeCell ref="A709:A710"/>
    <mergeCell ref="A69:A74"/>
    <mergeCell ref="A76:A77"/>
    <mergeCell ref="A98:A102"/>
    <mergeCell ref="A104:A105"/>
    <mergeCell ref="A108:A111"/>
    <mergeCell ref="A113:A114"/>
    <mergeCell ref="A116:A117"/>
    <mergeCell ref="A119:A121"/>
    <mergeCell ref="A345:A354"/>
    <mergeCell ref="A75:D75"/>
    <mergeCell ref="A103:D103"/>
    <mergeCell ref="A112:D112"/>
    <mergeCell ref="A115:D115"/>
    <mergeCell ref="A118:D118"/>
    <mergeCell ref="A295:D295"/>
    <mergeCell ref="A296:A297"/>
    <mergeCell ref="A290:A294"/>
    <mergeCell ref="A337:D337"/>
    <mergeCell ref="A299:A305"/>
    <mergeCell ref="A341:D341"/>
    <mergeCell ref="A342:A343"/>
    <mergeCell ref="A339:A340"/>
    <mergeCell ref="A332:D332"/>
    <mergeCell ref="A306:D306"/>
    <mergeCell ref="A706:A707"/>
    <mergeCell ref="A559:D559"/>
    <mergeCell ref="A562:D562"/>
    <mergeCell ref="A567:D567"/>
    <mergeCell ref="A582:D582"/>
    <mergeCell ref="A594:D594"/>
    <mergeCell ref="A604:D604"/>
    <mergeCell ref="A682:D682"/>
    <mergeCell ref="A688:A694"/>
    <mergeCell ref="A696:A697"/>
    <mergeCell ref="A641:A643"/>
    <mergeCell ref="A637:A639"/>
    <mergeCell ref="A658:A664"/>
    <mergeCell ref="A655:A656"/>
    <mergeCell ref="A646:D646"/>
    <mergeCell ref="A654:D654"/>
    <mergeCell ref="A677:D677"/>
    <mergeCell ref="A578:A581"/>
    <mergeCell ref="A590:A593"/>
    <mergeCell ref="A595:A603"/>
    <mergeCell ref="A657:D657"/>
    <mergeCell ref="A629:A630"/>
    <mergeCell ref="A678:A681"/>
    <mergeCell ref="A665:D665"/>
    <mergeCell ref="A495:D495"/>
    <mergeCell ref="A491:A494"/>
    <mergeCell ref="A501:D501"/>
    <mergeCell ref="A505:D505"/>
    <mergeCell ref="A465:D465"/>
    <mergeCell ref="A482:D482"/>
    <mergeCell ref="A466:A468"/>
    <mergeCell ref="A538:A540"/>
    <mergeCell ref="A542:A543"/>
    <mergeCell ref="A490:D490"/>
    <mergeCell ref="A541:D541"/>
    <mergeCell ref="A516:D516"/>
    <mergeCell ref="A519:D519"/>
    <mergeCell ref="A511:D511"/>
    <mergeCell ref="A520:A522"/>
    <mergeCell ref="A517:A518"/>
    <mergeCell ref="A512:A515"/>
    <mergeCell ref="A506:A510"/>
    <mergeCell ref="A502:A504"/>
    <mergeCell ref="A486:D486"/>
    <mergeCell ref="A523:D523"/>
    <mergeCell ref="A529:D529"/>
    <mergeCell ref="A535:D535"/>
    <mergeCell ref="A483:A485"/>
    <mergeCell ref="A462:A464"/>
    <mergeCell ref="A470:A471"/>
    <mergeCell ref="A478:A481"/>
    <mergeCell ref="A426:A430"/>
    <mergeCell ref="A431:D431"/>
    <mergeCell ref="A445:D445"/>
    <mergeCell ref="A451:A455"/>
    <mergeCell ref="A457:A459"/>
    <mergeCell ref="A421:D421"/>
    <mergeCell ref="A425:D425"/>
    <mergeCell ref="A442:D442"/>
    <mergeCell ref="A472:A477"/>
    <mergeCell ref="A446:A450"/>
    <mergeCell ref="A432:A434"/>
    <mergeCell ref="A400:A405"/>
    <mergeCell ref="A407:A409"/>
    <mergeCell ref="A411:A416"/>
    <mergeCell ref="A418:A420"/>
    <mergeCell ref="A422:A424"/>
    <mergeCell ref="A368:A380"/>
    <mergeCell ref="A381:D381"/>
    <mergeCell ref="A399:D399"/>
    <mergeCell ref="A406:D406"/>
    <mergeCell ref="A410:D410"/>
    <mergeCell ref="A417:D417"/>
    <mergeCell ref="A393:D393"/>
    <mergeCell ref="A384:D384"/>
    <mergeCell ref="A385:A392"/>
    <mergeCell ref="A394:A398"/>
    <mergeCell ref="A355:D355"/>
    <mergeCell ref="A359:D359"/>
    <mergeCell ref="A362:D362"/>
    <mergeCell ref="A356:A358"/>
    <mergeCell ref="A360:A361"/>
    <mergeCell ref="A363:A366"/>
    <mergeCell ref="A382:A383"/>
    <mergeCell ref="A333:A336"/>
    <mergeCell ref="A344:D344"/>
    <mergeCell ref="A367:D367"/>
    <mergeCell ref="A315:D315"/>
    <mergeCell ref="A324:D324"/>
    <mergeCell ref="A325:A331"/>
    <mergeCell ref="A316:A323"/>
    <mergeCell ref="A307:A314"/>
    <mergeCell ref="A259:D259"/>
    <mergeCell ref="A272:D272"/>
    <mergeCell ref="A282:D282"/>
    <mergeCell ref="A289:D289"/>
    <mergeCell ref="A298:D298"/>
    <mergeCell ref="A250:A253"/>
    <mergeCell ref="A255:A258"/>
    <mergeCell ref="A260:A271"/>
    <mergeCell ref="A273:A281"/>
    <mergeCell ref="A283:A288"/>
    <mergeCell ref="A78:D78"/>
    <mergeCell ref="A86:D86"/>
    <mergeCell ref="A97:D97"/>
    <mergeCell ref="A226:D226"/>
    <mergeCell ref="A126:A127"/>
    <mergeCell ref="A129:A137"/>
    <mergeCell ref="A79:A85"/>
    <mergeCell ref="A87:A91"/>
    <mergeCell ref="A93:A96"/>
    <mergeCell ref="A123:A124"/>
    <mergeCell ref="A92:D92"/>
    <mergeCell ref="A106:D106"/>
    <mergeCell ref="A122:D122"/>
    <mergeCell ref="A128:D128"/>
    <mergeCell ref="B733:C733"/>
    <mergeCell ref="A138:D138"/>
    <mergeCell ref="A151:D151"/>
    <mergeCell ref="A172:D172"/>
    <mergeCell ref="A183:D183"/>
    <mergeCell ref="A227:A235"/>
    <mergeCell ref="A220:A225"/>
    <mergeCell ref="A184:A192"/>
    <mergeCell ref="A194:A202"/>
    <mergeCell ref="A204:A211"/>
    <mergeCell ref="A213:A218"/>
    <mergeCell ref="A203:D203"/>
    <mergeCell ref="A193:D193"/>
    <mergeCell ref="A212:D212"/>
    <mergeCell ref="A219:D219"/>
    <mergeCell ref="A246:A248"/>
    <mergeCell ref="A239:A242"/>
    <mergeCell ref="A236:D236"/>
    <mergeCell ref="A254:D254"/>
    <mergeCell ref="A162:A171"/>
    <mergeCell ref="A173:A182"/>
    <mergeCell ref="A139:A150"/>
    <mergeCell ref="A152:A160"/>
    <mergeCell ref="A161:D161"/>
    <mergeCell ref="A55:D55"/>
    <mergeCell ref="A68:D68"/>
    <mergeCell ref="A21:A31"/>
    <mergeCell ref="A32:D32"/>
    <mergeCell ref="A3:A7"/>
    <mergeCell ref="A9:A13"/>
    <mergeCell ref="A15:A17"/>
    <mergeCell ref="A2:D2"/>
    <mergeCell ref="A8:D8"/>
    <mergeCell ref="A14:D14"/>
    <mergeCell ref="A18:D18"/>
    <mergeCell ref="A37:D37"/>
    <mergeCell ref="A47:D47"/>
    <mergeCell ref="A50:D50"/>
    <mergeCell ref="A38:A46"/>
    <mergeCell ref="A48:A49"/>
    <mergeCell ref="A51:A54"/>
    <mergeCell ref="A56:A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tabSelected="1" zoomScaleNormal="100" workbookViewId="0">
      <selection activeCell="D27" sqref="D27"/>
    </sheetView>
  </sheetViews>
  <sheetFormatPr defaultColWidth="8.77734375" defaultRowHeight="14.4" x14ac:dyDescent="0.3"/>
  <cols>
    <col min="1" max="1" width="10.21875" style="11" customWidth="1"/>
    <col min="2" max="2" width="9.44140625" style="11" customWidth="1"/>
    <col min="3" max="4" width="8.77734375" style="11"/>
    <col min="5" max="5" width="10.44140625" style="11" customWidth="1"/>
    <col min="6" max="6" width="11.44140625" style="11" customWidth="1"/>
    <col min="7" max="8" width="9.5546875" style="11" customWidth="1"/>
    <col min="9" max="9" width="9.77734375" style="11" customWidth="1"/>
    <col min="10" max="10" width="9" style="11" customWidth="1"/>
    <col min="11" max="16384" width="8.77734375" style="11"/>
  </cols>
  <sheetData>
    <row r="1" spans="1:31" ht="101.55" customHeight="1" x14ac:dyDescent="0.3">
      <c r="A1" s="99" t="s">
        <v>1180</v>
      </c>
      <c r="B1" s="99"/>
      <c r="C1" s="99"/>
      <c r="D1" s="99"/>
      <c r="E1" s="100" t="s">
        <v>1186</v>
      </c>
      <c r="F1" s="100" t="s">
        <v>1178</v>
      </c>
      <c r="G1" s="99" t="s">
        <v>1185</v>
      </c>
      <c r="H1" s="99" t="s">
        <v>1184</v>
      </c>
      <c r="I1" s="99" t="s">
        <v>1183</v>
      </c>
      <c r="J1" s="99" t="s">
        <v>1182</v>
      </c>
      <c r="L1" s="12"/>
      <c r="M1" s="12"/>
      <c r="N1" s="12"/>
      <c r="O1" s="12"/>
      <c r="P1" s="12"/>
      <c r="Q1" s="12"/>
      <c r="R1" s="12"/>
      <c r="S1" s="12"/>
      <c r="T1" s="27" t="s">
        <v>1181</v>
      </c>
      <c r="U1" s="91" t="s">
        <v>1180</v>
      </c>
      <c r="V1" s="91"/>
      <c r="W1" s="91"/>
      <c r="X1" s="91"/>
      <c r="Y1" s="91" t="s">
        <v>1179</v>
      </c>
      <c r="Z1" s="91" t="s">
        <v>1178</v>
      </c>
      <c r="AA1" s="91" t="s">
        <v>1177</v>
      </c>
      <c r="AB1" s="91" t="s">
        <v>1176</v>
      </c>
      <c r="AC1" s="91" t="s">
        <v>1175</v>
      </c>
      <c r="AD1" s="91" t="s">
        <v>1174</v>
      </c>
      <c r="AE1" s="12"/>
    </row>
    <row r="2" spans="1:31" ht="58.05" customHeight="1" x14ac:dyDescent="0.3">
      <c r="A2" s="101" t="s">
        <v>1173</v>
      </c>
      <c r="B2" s="102"/>
      <c r="C2" s="100" t="s">
        <v>1172</v>
      </c>
      <c r="D2" s="100"/>
      <c r="E2" s="100"/>
      <c r="F2" s="100"/>
      <c r="G2" s="99"/>
      <c r="H2" s="99"/>
      <c r="I2" s="99"/>
      <c r="J2" s="99"/>
      <c r="L2" s="12"/>
      <c r="M2" s="12"/>
      <c r="N2" s="12"/>
      <c r="O2" s="12"/>
      <c r="P2" s="12"/>
      <c r="Q2" s="12"/>
      <c r="R2" s="12"/>
      <c r="S2" s="12"/>
      <c r="T2" s="12"/>
      <c r="U2" s="93" t="s">
        <v>1173</v>
      </c>
      <c r="V2" s="94"/>
      <c r="W2" s="92" t="s">
        <v>1172</v>
      </c>
      <c r="X2" s="92"/>
      <c r="Y2" s="91"/>
      <c r="Z2" s="91"/>
      <c r="AA2" s="91"/>
      <c r="AB2" s="91"/>
      <c r="AC2" s="91"/>
      <c r="AD2" s="91"/>
      <c r="AE2" s="12"/>
    </row>
    <row r="3" spans="1:31" ht="28.8" x14ac:dyDescent="0.3">
      <c r="A3" s="103"/>
      <c r="B3" s="104"/>
      <c r="C3" s="89" t="s">
        <v>1170</v>
      </c>
      <c r="D3" s="90"/>
      <c r="E3" s="19" t="s">
        <v>1165</v>
      </c>
      <c r="F3" s="19" t="s">
        <v>1169</v>
      </c>
      <c r="G3" s="26" t="s">
        <v>1168</v>
      </c>
      <c r="H3" s="26" t="s">
        <v>1167</v>
      </c>
      <c r="I3" s="26" t="s">
        <v>1166</v>
      </c>
      <c r="J3" s="26" t="s">
        <v>1171</v>
      </c>
      <c r="L3" s="12"/>
      <c r="M3" s="12"/>
      <c r="N3" s="12"/>
      <c r="O3" s="12"/>
      <c r="P3" s="12"/>
      <c r="Q3" s="12"/>
      <c r="R3" s="12"/>
      <c r="S3" s="12"/>
      <c r="T3" s="12"/>
      <c r="U3" s="95"/>
      <c r="V3" s="96"/>
      <c r="W3" s="97" t="s">
        <v>1170</v>
      </c>
      <c r="X3" s="98"/>
      <c r="Y3" s="25" t="s">
        <v>1165</v>
      </c>
      <c r="Z3" s="25" t="s">
        <v>1169</v>
      </c>
      <c r="AA3" s="25" t="s">
        <v>1168</v>
      </c>
      <c r="AB3" s="25" t="s">
        <v>1167</v>
      </c>
      <c r="AC3" s="25" t="s">
        <v>1166</v>
      </c>
      <c r="AD3" s="25" t="s">
        <v>1165</v>
      </c>
      <c r="AE3" s="12"/>
    </row>
    <row r="4" spans="1:31" x14ac:dyDescent="0.3">
      <c r="A4" s="89" t="s">
        <v>999</v>
      </c>
      <c r="B4" s="90"/>
      <c r="C4" s="89">
        <v>20</v>
      </c>
      <c r="D4" s="90"/>
      <c r="E4" s="19">
        <v>0</v>
      </c>
      <c r="F4" s="44">
        <v>33</v>
      </c>
      <c r="G4" s="18">
        <v>1</v>
      </c>
      <c r="H4" s="18">
        <f t="shared" ref="H4:H7" si="0">((C4/20)*F4*G4)/C4</f>
        <v>1.65</v>
      </c>
      <c r="I4" s="18">
        <f t="shared" ref="I4:I7" si="1">0.8*C4</f>
        <v>16</v>
      </c>
      <c r="J4" s="18">
        <f t="shared" ref="J4:J7" si="2">(C4*E4*1.2)+(H4*C4*1.2)+(I4*1.2)</f>
        <v>58.8</v>
      </c>
      <c r="L4" s="12"/>
      <c r="M4" s="12"/>
      <c r="N4" s="12"/>
      <c r="O4" s="12"/>
      <c r="P4" s="12"/>
      <c r="Q4" s="12"/>
      <c r="R4" s="12"/>
      <c r="S4" s="12"/>
      <c r="T4" s="12"/>
      <c r="U4" s="97"/>
      <c r="V4" s="98"/>
      <c r="W4" s="97"/>
      <c r="X4" s="98"/>
      <c r="Y4" s="25"/>
      <c r="Z4" s="25"/>
      <c r="AA4" s="24">
        <v>1</v>
      </c>
      <c r="AB4" s="24" t="e">
        <f>((W4/20)*Z4*AA4)/W4</f>
        <v>#DIV/0!</v>
      </c>
      <c r="AC4" s="24">
        <f>0.8*W4</f>
        <v>0</v>
      </c>
      <c r="AD4" s="24" t="e">
        <f>(W4*Y4*1.2)+(AB4*W4)+AC4</f>
        <v>#DIV/0!</v>
      </c>
      <c r="AE4" s="12"/>
    </row>
    <row r="5" spans="1:31" x14ac:dyDescent="0.3">
      <c r="A5" s="89" t="s">
        <v>1202</v>
      </c>
      <c r="B5" s="90"/>
      <c r="C5" s="89">
        <v>10</v>
      </c>
      <c r="D5" s="90"/>
      <c r="E5" s="19">
        <v>0</v>
      </c>
      <c r="F5" s="44">
        <v>33</v>
      </c>
      <c r="G5" s="18">
        <v>1</v>
      </c>
      <c r="H5" s="18">
        <f t="shared" si="0"/>
        <v>1.65</v>
      </c>
      <c r="I5" s="18">
        <f t="shared" si="1"/>
        <v>8</v>
      </c>
      <c r="J5" s="18">
        <f t="shared" si="2"/>
        <v>29.4</v>
      </c>
      <c r="L5" s="12"/>
      <c r="M5" s="12"/>
      <c r="N5" s="12"/>
      <c r="O5" s="12"/>
      <c r="P5" s="12"/>
      <c r="Q5" s="12"/>
      <c r="R5" s="12"/>
      <c r="S5" s="12"/>
      <c r="T5" s="12"/>
      <c r="U5" s="97"/>
      <c r="V5" s="98"/>
      <c r="W5" s="97"/>
      <c r="X5" s="98"/>
      <c r="Y5" s="25"/>
      <c r="Z5" s="25"/>
      <c r="AA5" s="24">
        <v>1</v>
      </c>
      <c r="AB5" s="24" t="e">
        <f>((W5/20)*Z5*AA5)/W5</f>
        <v>#DIV/0!</v>
      </c>
      <c r="AC5" s="24">
        <f>0.8*W5</f>
        <v>0</v>
      </c>
      <c r="AD5" s="24" t="e">
        <f>(W5*Y5*1.2)+(AB5*W5)+AC5</f>
        <v>#DIV/0!</v>
      </c>
      <c r="AE5" s="12"/>
    </row>
    <row r="6" spans="1:31" ht="28.8" x14ac:dyDescent="0.3">
      <c r="A6" s="89" t="s">
        <v>1008</v>
      </c>
      <c r="B6" s="90"/>
      <c r="C6" s="89">
        <v>40</v>
      </c>
      <c r="D6" s="90"/>
      <c r="E6" s="19">
        <v>0</v>
      </c>
      <c r="F6" s="44">
        <v>33</v>
      </c>
      <c r="G6" s="18">
        <v>1</v>
      </c>
      <c r="H6" s="18">
        <f t="shared" si="0"/>
        <v>1.65</v>
      </c>
      <c r="I6" s="18">
        <f t="shared" si="1"/>
        <v>32</v>
      </c>
      <c r="J6" s="18">
        <f t="shared" si="2"/>
        <v>117.6</v>
      </c>
      <c r="L6" s="12"/>
      <c r="M6" s="12"/>
      <c r="N6" s="12"/>
      <c r="O6" s="12"/>
      <c r="P6" s="12"/>
      <c r="Q6" s="12"/>
      <c r="R6" s="12"/>
      <c r="S6" s="12"/>
      <c r="T6" s="12"/>
      <c r="U6" s="22"/>
      <c r="V6" s="22"/>
      <c r="W6" s="22"/>
      <c r="X6" s="22"/>
      <c r="Y6" s="22"/>
      <c r="Z6" s="22"/>
      <c r="AA6" s="22"/>
      <c r="AB6" s="21"/>
      <c r="AC6" s="20" t="s">
        <v>1164</v>
      </c>
      <c r="AD6" s="23">
        <f>SUMIF(AD4:AD5,"&lt;&gt;#DIV/0!",AD4:AD5)</f>
        <v>0</v>
      </c>
      <c r="AE6" s="12"/>
    </row>
    <row r="7" spans="1:31" ht="57.6" x14ac:dyDescent="0.3">
      <c r="A7" s="89" t="s">
        <v>527</v>
      </c>
      <c r="B7" s="90"/>
      <c r="C7" s="89">
        <v>50</v>
      </c>
      <c r="D7" s="90"/>
      <c r="E7" s="19">
        <v>0</v>
      </c>
      <c r="F7" s="44">
        <v>33</v>
      </c>
      <c r="G7" s="18">
        <v>1</v>
      </c>
      <c r="H7" s="18">
        <f t="shared" si="0"/>
        <v>1.65</v>
      </c>
      <c r="I7" s="18">
        <f t="shared" si="1"/>
        <v>40</v>
      </c>
      <c r="J7" s="18">
        <f t="shared" si="2"/>
        <v>147</v>
      </c>
      <c r="L7" s="12"/>
      <c r="M7" s="12"/>
      <c r="N7" s="12"/>
      <c r="O7" s="12"/>
      <c r="P7" s="12"/>
      <c r="Q7" s="12"/>
      <c r="R7" s="12"/>
      <c r="S7" s="12"/>
      <c r="T7" s="12"/>
      <c r="U7" s="22"/>
      <c r="V7" s="22"/>
      <c r="W7" s="22"/>
      <c r="X7" s="22"/>
      <c r="Y7" s="22"/>
      <c r="Z7" s="22"/>
      <c r="AA7" s="22"/>
      <c r="AB7" s="21"/>
      <c r="AC7" s="20" t="s">
        <v>1163</v>
      </c>
      <c r="AD7" s="20">
        <f>AD6*115%</f>
        <v>0</v>
      </c>
      <c r="AE7" s="12"/>
    </row>
    <row r="8" spans="1:31" x14ac:dyDescent="0.3">
      <c r="A8" s="89" t="s">
        <v>687</v>
      </c>
      <c r="B8" s="90"/>
      <c r="C8" s="89">
        <v>50</v>
      </c>
      <c r="D8" s="90"/>
      <c r="E8" s="43">
        <v>0</v>
      </c>
      <c r="F8" s="44">
        <v>33</v>
      </c>
      <c r="G8" s="18">
        <v>1</v>
      </c>
      <c r="H8" s="18">
        <f t="shared" ref="H8:H22" si="3">((C8/20)*F8*G8)/C8</f>
        <v>1.65</v>
      </c>
      <c r="I8" s="18">
        <f t="shared" ref="I8:I22" si="4">0.8*C8</f>
        <v>40</v>
      </c>
      <c r="J8" s="18">
        <f t="shared" ref="J8:J22" si="5">(C8*E8*1.2)+(H8*C8*1.2)+(I8*1.2)</f>
        <v>147</v>
      </c>
      <c r="L8" s="12"/>
      <c r="M8" s="12"/>
      <c r="N8" s="12"/>
      <c r="O8" s="12"/>
      <c r="P8" s="12"/>
      <c r="Q8" s="12"/>
      <c r="R8" s="12"/>
      <c r="S8" s="12"/>
      <c r="T8" s="12"/>
      <c r="U8" s="22"/>
      <c r="V8" s="22"/>
      <c r="W8" s="22"/>
      <c r="X8" s="22"/>
      <c r="Y8" s="22"/>
      <c r="Z8" s="22"/>
      <c r="AA8" s="22"/>
      <c r="AB8" s="21"/>
      <c r="AC8" s="21"/>
      <c r="AD8" s="21"/>
      <c r="AE8" s="12"/>
    </row>
    <row r="9" spans="1:31" x14ac:dyDescent="0.3">
      <c r="A9" s="89" t="s">
        <v>1040</v>
      </c>
      <c r="B9" s="90"/>
      <c r="C9" s="89">
        <v>10</v>
      </c>
      <c r="D9" s="90"/>
      <c r="E9" s="43">
        <v>35</v>
      </c>
      <c r="F9" s="44">
        <v>33</v>
      </c>
      <c r="G9" s="18">
        <v>1</v>
      </c>
      <c r="H9" s="18">
        <f t="shared" si="3"/>
        <v>1.65</v>
      </c>
      <c r="I9" s="18">
        <f t="shared" si="4"/>
        <v>8</v>
      </c>
      <c r="J9" s="18">
        <f t="shared" si="5"/>
        <v>449.40000000000003</v>
      </c>
      <c r="L9" s="12"/>
      <c r="M9" s="12"/>
      <c r="N9" s="12"/>
      <c r="O9" s="12"/>
      <c r="P9" s="12"/>
      <c r="Q9" s="12"/>
      <c r="R9" s="12"/>
      <c r="S9" s="12"/>
      <c r="T9" s="12"/>
      <c r="U9" s="22"/>
      <c r="V9" s="22"/>
      <c r="W9" s="22"/>
      <c r="X9" s="22"/>
      <c r="Y9" s="22"/>
      <c r="Z9" s="22"/>
      <c r="AA9" s="22"/>
      <c r="AB9" s="21"/>
      <c r="AC9" s="21"/>
      <c r="AD9" s="21"/>
      <c r="AE9" s="12"/>
    </row>
    <row r="10" spans="1:31" x14ac:dyDescent="0.3">
      <c r="A10" s="89" t="s">
        <v>1041</v>
      </c>
      <c r="B10" s="90"/>
      <c r="C10" s="89">
        <v>15</v>
      </c>
      <c r="D10" s="90"/>
      <c r="E10" s="43">
        <v>35</v>
      </c>
      <c r="F10" s="44">
        <v>33</v>
      </c>
      <c r="G10" s="18">
        <v>1</v>
      </c>
      <c r="H10" s="18">
        <f t="shared" si="3"/>
        <v>1.65</v>
      </c>
      <c r="I10" s="18">
        <f t="shared" si="4"/>
        <v>12</v>
      </c>
      <c r="J10" s="18">
        <f t="shared" si="5"/>
        <v>674.1</v>
      </c>
      <c r="L10" s="12"/>
      <c r="M10" s="12"/>
      <c r="N10" s="12"/>
      <c r="O10" s="12"/>
      <c r="P10" s="12"/>
      <c r="Q10" s="12"/>
      <c r="R10" s="12"/>
      <c r="S10" s="12"/>
      <c r="T10" s="12"/>
      <c r="U10" s="22"/>
      <c r="V10" s="22"/>
      <c r="W10" s="22"/>
      <c r="X10" s="22"/>
      <c r="Y10" s="22"/>
      <c r="Z10" s="22"/>
      <c r="AA10" s="22"/>
      <c r="AB10" s="21"/>
      <c r="AC10" s="21"/>
      <c r="AD10" s="21"/>
      <c r="AE10" s="12"/>
    </row>
    <row r="11" spans="1:31" x14ac:dyDescent="0.3">
      <c r="A11" s="89" t="s">
        <v>704</v>
      </c>
      <c r="B11" s="90"/>
      <c r="C11" s="89">
        <v>150</v>
      </c>
      <c r="D11" s="90"/>
      <c r="E11" s="43">
        <v>0</v>
      </c>
      <c r="F11" s="44">
        <v>33</v>
      </c>
      <c r="G11" s="18">
        <v>1</v>
      </c>
      <c r="H11" s="18">
        <f t="shared" si="3"/>
        <v>1.65</v>
      </c>
      <c r="I11" s="18">
        <f t="shared" si="4"/>
        <v>120</v>
      </c>
      <c r="J11" s="18">
        <f t="shared" si="5"/>
        <v>441</v>
      </c>
      <c r="L11" s="12"/>
      <c r="M11" s="12"/>
      <c r="N11" s="12"/>
      <c r="O11" s="12"/>
      <c r="P11" s="12"/>
      <c r="Q11" s="12"/>
      <c r="R11" s="12"/>
      <c r="S11" s="12"/>
      <c r="T11" s="12"/>
      <c r="U11" s="22"/>
      <c r="V11" s="22"/>
      <c r="W11" s="22"/>
      <c r="X11" s="22"/>
      <c r="Y11" s="22"/>
      <c r="Z11" s="22"/>
      <c r="AA11" s="22"/>
      <c r="AB11" s="21"/>
      <c r="AC11" s="21"/>
      <c r="AD11" s="21"/>
      <c r="AE11" s="12"/>
    </row>
    <row r="12" spans="1:31" x14ac:dyDescent="0.3">
      <c r="A12" s="89" t="s">
        <v>708</v>
      </c>
      <c r="B12" s="90"/>
      <c r="C12" s="89">
        <v>50</v>
      </c>
      <c r="D12" s="90"/>
      <c r="E12" s="43">
        <v>2.5</v>
      </c>
      <c r="F12" s="44">
        <v>33</v>
      </c>
      <c r="G12" s="18">
        <v>1</v>
      </c>
      <c r="H12" s="18">
        <f t="shared" si="3"/>
        <v>1.65</v>
      </c>
      <c r="I12" s="18">
        <f t="shared" si="4"/>
        <v>40</v>
      </c>
      <c r="J12" s="18">
        <f t="shared" si="5"/>
        <v>297</v>
      </c>
      <c r="L12" s="12"/>
      <c r="M12" s="12"/>
      <c r="N12" s="12"/>
      <c r="O12" s="12"/>
      <c r="P12" s="12"/>
      <c r="Q12" s="12"/>
      <c r="R12" s="12"/>
      <c r="S12" s="12"/>
      <c r="T12" s="12"/>
      <c r="U12" s="22"/>
      <c r="V12" s="22"/>
      <c r="W12" s="22"/>
      <c r="X12" s="22"/>
      <c r="Y12" s="22"/>
      <c r="Z12" s="22"/>
      <c r="AA12" s="22"/>
      <c r="AB12" s="21"/>
      <c r="AC12" s="21"/>
      <c r="AD12" s="21"/>
      <c r="AE12" s="12"/>
    </row>
    <row r="13" spans="1:31" x14ac:dyDescent="0.3">
      <c r="A13" s="89" t="s">
        <v>973</v>
      </c>
      <c r="B13" s="90"/>
      <c r="C13" s="89">
        <v>50</v>
      </c>
      <c r="D13" s="90"/>
      <c r="E13" s="43">
        <v>0</v>
      </c>
      <c r="F13" s="44">
        <v>33</v>
      </c>
      <c r="G13" s="18">
        <v>1</v>
      </c>
      <c r="H13" s="18">
        <f t="shared" si="3"/>
        <v>1.65</v>
      </c>
      <c r="I13" s="18">
        <f t="shared" si="4"/>
        <v>40</v>
      </c>
      <c r="J13" s="18">
        <f t="shared" si="5"/>
        <v>147</v>
      </c>
      <c r="L13" s="12"/>
      <c r="M13" s="12"/>
      <c r="N13" s="12"/>
      <c r="O13" s="12"/>
      <c r="P13" s="12"/>
      <c r="Q13" s="12"/>
      <c r="R13" s="12"/>
      <c r="S13" s="12"/>
      <c r="T13" s="12"/>
      <c r="U13" s="22"/>
      <c r="V13" s="22"/>
      <c r="W13" s="22"/>
      <c r="X13" s="22"/>
      <c r="Y13" s="22"/>
      <c r="Z13" s="22"/>
      <c r="AA13" s="22"/>
      <c r="AB13" s="21"/>
      <c r="AC13" s="21"/>
      <c r="AD13" s="21"/>
      <c r="AE13" s="12"/>
    </row>
    <row r="14" spans="1:31" x14ac:dyDescent="0.3">
      <c r="A14" s="89" t="s">
        <v>993</v>
      </c>
      <c r="B14" s="90"/>
      <c r="C14" s="89">
        <v>25</v>
      </c>
      <c r="D14" s="90"/>
      <c r="E14" s="43">
        <v>0</v>
      </c>
      <c r="F14" s="44">
        <v>33</v>
      </c>
      <c r="G14" s="18">
        <v>1</v>
      </c>
      <c r="H14" s="18">
        <f t="shared" si="3"/>
        <v>1.65</v>
      </c>
      <c r="I14" s="18">
        <f t="shared" si="4"/>
        <v>20</v>
      </c>
      <c r="J14" s="18">
        <f t="shared" si="5"/>
        <v>73.5</v>
      </c>
      <c r="L14" s="12"/>
      <c r="M14" s="12"/>
      <c r="N14" s="12"/>
      <c r="O14" s="12"/>
      <c r="P14" s="12"/>
      <c r="Q14" s="12"/>
      <c r="R14" s="12"/>
      <c r="S14" s="12"/>
      <c r="T14" s="12"/>
      <c r="U14" s="22"/>
      <c r="V14" s="22"/>
      <c r="W14" s="22"/>
      <c r="X14" s="22"/>
      <c r="Y14" s="22"/>
      <c r="Z14" s="22"/>
      <c r="AA14" s="22"/>
      <c r="AB14" s="21"/>
      <c r="AC14" s="21"/>
      <c r="AD14" s="21"/>
      <c r="AE14" s="12"/>
    </row>
    <row r="15" spans="1:31" x14ac:dyDescent="0.3">
      <c r="A15" s="89" t="s">
        <v>994</v>
      </c>
      <c r="B15" s="90"/>
      <c r="C15" s="89">
        <v>25</v>
      </c>
      <c r="D15" s="90"/>
      <c r="E15" s="43">
        <v>0</v>
      </c>
      <c r="F15" s="44">
        <v>33</v>
      </c>
      <c r="G15" s="18">
        <v>1</v>
      </c>
      <c r="H15" s="18">
        <f t="shared" si="3"/>
        <v>1.65</v>
      </c>
      <c r="I15" s="18">
        <f t="shared" si="4"/>
        <v>20</v>
      </c>
      <c r="J15" s="18">
        <f t="shared" si="5"/>
        <v>73.5</v>
      </c>
      <c r="L15" s="12"/>
      <c r="M15" s="12"/>
      <c r="N15" s="12"/>
      <c r="O15" s="12"/>
      <c r="P15" s="12"/>
      <c r="Q15" s="12"/>
      <c r="R15" s="12"/>
      <c r="S15" s="12"/>
      <c r="T15" s="12"/>
      <c r="U15" s="22"/>
      <c r="V15" s="22"/>
      <c r="W15" s="22"/>
      <c r="X15" s="22"/>
      <c r="Y15" s="22"/>
      <c r="Z15" s="22"/>
      <c r="AA15" s="22"/>
      <c r="AB15" s="21"/>
      <c r="AC15" s="21"/>
      <c r="AD15" s="21"/>
      <c r="AE15" s="12"/>
    </row>
    <row r="16" spans="1:31" x14ac:dyDescent="0.3">
      <c r="A16" s="89" t="s">
        <v>677</v>
      </c>
      <c r="B16" s="90"/>
      <c r="C16" s="89">
        <v>70</v>
      </c>
      <c r="D16" s="90"/>
      <c r="E16" s="43">
        <v>0</v>
      </c>
      <c r="F16" s="44">
        <v>33</v>
      </c>
      <c r="G16" s="18">
        <v>1</v>
      </c>
      <c r="H16" s="18">
        <f t="shared" si="3"/>
        <v>1.65</v>
      </c>
      <c r="I16" s="18">
        <f t="shared" si="4"/>
        <v>56</v>
      </c>
      <c r="J16" s="18">
        <f t="shared" si="5"/>
        <v>205.8</v>
      </c>
      <c r="L16" s="12"/>
      <c r="M16" s="12"/>
      <c r="N16" s="12"/>
      <c r="O16" s="12"/>
      <c r="P16" s="12"/>
      <c r="Q16" s="12"/>
      <c r="R16" s="12"/>
      <c r="S16" s="12"/>
      <c r="T16" s="12"/>
      <c r="U16" s="22"/>
      <c r="V16" s="22"/>
      <c r="W16" s="22"/>
      <c r="X16" s="22"/>
      <c r="Y16" s="22"/>
      <c r="Z16" s="22"/>
      <c r="AA16" s="22"/>
      <c r="AB16" s="21"/>
      <c r="AC16" s="21"/>
      <c r="AD16" s="21"/>
      <c r="AE16" s="12"/>
    </row>
    <row r="17" spans="1:31" x14ac:dyDescent="0.3">
      <c r="A17" s="89" t="s">
        <v>679</v>
      </c>
      <c r="B17" s="90"/>
      <c r="C17" s="89">
        <v>20</v>
      </c>
      <c r="D17" s="90"/>
      <c r="E17" s="43">
        <v>2.5</v>
      </c>
      <c r="F17" s="44">
        <v>33</v>
      </c>
      <c r="G17" s="18">
        <v>1</v>
      </c>
      <c r="H17" s="18">
        <f t="shared" si="3"/>
        <v>1.65</v>
      </c>
      <c r="I17" s="18">
        <f t="shared" si="4"/>
        <v>16</v>
      </c>
      <c r="J17" s="18">
        <f t="shared" si="5"/>
        <v>118.8</v>
      </c>
      <c r="L17" s="12"/>
      <c r="M17" s="12"/>
      <c r="N17" s="12"/>
      <c r="O17" s="12"/>
      <c r="P17" s="12"/>
      <c r="Q17" s="12"/>
      <c r="R17" s="12"/>
      <c r="S17" s="12"/>
      <c r="T17" s="12"/>
      <c r="U17" s="22"/>
      <c r="V17" s="22"/>
      <c r="W17" s="22"/>
      <c r="X17" s="22"/>
      <c r="Y17" s="22"/>
      <c r="Z17" s="22"/>
      <c r="AA17" s="22"/>
      <c r="AB17" s="21"/>
      <c r="AC17" s="21"/>
      <c r="AD17" s="21"/>
      <c r="AE17" s="12"/>
    </row>
    <row r="18" spans="1:31" x14ac:dyDescent="0.3">
      <c r="A18" s="89" t="s">
        <v>681</v>
      </c>
      <c r="B18" s="90"/>
      <c r="C18" s="89">
        <v>20</v>
      </c>
      <c r="D18" s="90"/>
      <c r="E18" s="43">
        <v>2.5</v>
      </c>
      <c r="F18" s="44">
        <v>33</v>
      </c>
      <c r="G18" s="18">
        <v>1</v>
      </c>
      <c r="H18" s="18">
        <f t="shared" si="3"/>
        <v>1.65</v>
      </c>
      <c r="I18" s="18">
        <f t="shared" si="4"/>
        <v>16</v>
      </c>
      <c r="J18" s="18">
        <f t="shared" si="5"/>
        <v>118.8</v>
      </c>
      <c r="L18" s="12"/>
      <c r="M18" s="12"/>
      <c r="N18" s="12"/>
      <c r="O18" s="12"/>
      <c r="P18" s="12"/>
      <c r="Q18" s="12"/>
      <c r="R18" s="12"/>
      <c r="S18" s="12"/>
      <c r="T18" s="12"/>
      <c r="U18" s="22"/>
      <c r="V18" s="22"/>
      <c r="W18" s="22"/>
      <c r="X18" s="22"/>
      <c r="Y18" s="22"/>
      <c r="Z18" s="22"/>
      <c r="AA18" s="22"/>
      <c r="AB18" s="21"/>
      <c r="AC18" s="21"/>
      <c r="AD18" s="21"/>
      <c r="AE18" s="12"/>
    </row>
    <row r="19" spans="1:31" x14ac:dyDescent="0.3">
      <c r="A19" s="89" t="s">
        <v>685</v>
      </c>
      <c r="B19" s="90"/>
      <c r="C19" s="89">
        <v>50</v>
      </c>
      <c r="D19" s="90"/>
      <c r="E19" s="43">
        <v>2.5</v>
      </c>
      <c r="F19" s="44">
        <v>33</v>
      </c>
      <c r="G19" s="18">
        <v>1</v>
      </c>
      <c r="H19" s="18">
        <f t="shared" si="3"/>
        <v>1.65</v>
      </c>
      <c r="I19" s="18">
        <f t="shared" si="4"/>
        <v>40</v>
      </c>
      <c r="J19" s="18">
        <f t="shared" si="5"/>
        <v>297</v>
      </c>
      <c r="L19" s="12"/>
      <c r="M19" s="12"/>
      <c r="N19" s="12"/>
      <c r="O19" s="12"/>
      <c r="P19" s="12"/>
      <c r="Q19" s="12"/>
      <c r="R19" s="12"/>
      <c r="S19" s="12"/>
      <c r="T19" s="12"/>
      <c r="U19" s="22"/>
      <c r="V19" s="22"/>
      <c r="W19" s="22"/>
      <c r="X19" s="22"/>
      <c r="Y19" s="22"/>
      <c r="Z19" s="22"/>
      <c r="AA19" s="22"/>
      <c r="AB19" s="21"/>
      <c r="AC19" s="21"/>
      <c r="AD19" s="21"/>
      <c r="AE19" s="12"/>
    </row>
    <row r="20" spans="1:31" x14ac:dyDescent="0.3">
      <c r="A20" s="89" t="s">
        <v>712</v>
      </c>
      <c r="B20" s="90"/>
      <c r="C20" s="89">
        <v>10</v>
      </c>
      <c r="D20" s="90"/>
      <c r="E20" s="45">
        <v>2.5</v>
      </c>
      <c r="F20" s="45">
        <v>33</v>
      </c>
      <c r="G20" s="18">
        <v>1</v>
      </c>
      <c r="H20" s="18">
        <f t="shared" ref="H20:H21" si="6">((C20/20)*F20*G20)/C20</f>
        <v>1.65</v>
      </c>
      <c r="I20" s="18">
        <f t="shared" ref="I20:I21" si="7">0.8*C20</f>
        <v>8</v>
      </c>
      <c r="J20" s="18">
        <f t="shared" ref="J20:J21" si="8">(C20*E20*1.2)+(H20*C20*1.2)+(I20*1.2)</f>
        <v>59.4</v>
      </c>
      <c r="L20" s="12"/>
      <c r="M20" s="12"/>
      <c r="N20" s="12"/>
      <c r="O20" s="12"/>
      <c r="P20" s="12"/>
      <c r="Q20" s="12"/>
      <c r="R20" s="12"/>
      <c r="S20" s="12"/>
      <c r="T20" s="12"/>
      <c r="U20" s="22"/>
      <c r="V20" s="22"/>
      <c r="W20" s="22"/>
      <c r="X20" s="22"/>
      <c r="Y20" s="22"/>
      <c r="Z20" s="22"/>
      <c r="AA20" s="22"/>
      <c r="AB20" s="21"/>
      <c r="AC20" s="21"/>
      <c r="AD20" s="21"/>
      <c r="AE20" s="12"/>
    </row>
    <row r="21" spans="1:31" x14ac:dyDescent="0.3">
      <c r="A21" s="89" t="s">
        <v>695</v>
      </c>
      <c r="B21" s="90"/>
      <c r="C21" s="89">
        <v>20</v>
      </c>
      <c r="D21" s="90"/>
      <c r="E21" s="46">
        <v>2.5</v>
      </c>
      <c r="F21" s="46">
        <v>33</v>
      </c>
      <c r="G21" s="18">
        <v>1</v>
      </c>
      <c r="H21" s="18">
        <f t="shared" si="6"/>
        <v>1.65</v>
      </c>
      <c r="I21" s="18">
        <f t="shared" si="7"/>
        <v>16</v>
      </c>
      <c r="J21" s="18">
        <f t="shared" si="8"/>
        <v>118.8</v>
      </c>
      <c r="L21" s="12"/>
      <c r="M21" s="12"/>
      <c r="N21" s="12"/>
      <c r="O21" s="12"/>
      <c r="P21" s="12"/>
      <c r="Q21" s="12"/>
      <c r="R21" s="12"/>
      <c r="S21" s="12"/>
      <c r="T21" s="12"/>
      <c r="U21" s="22"/>
      <c r="V21" s="22"/>
      <c r="W21" s="22"/>
      <c r="X21" s="22"/>
      <c r="Y21" s="22"/>
      <c r="Z21" s="22"/>
      <c r="AA21" s="22"/>
      <c r="AB21" s="21"/>
      <c r="AC21" s="21"/>
      <c r="AD21" s="21"/>
      <c r="AE21" s="12"/>
    </row>
    <row r="22" spans="1:31" x14ac:dyDescent="0.3">
      <c r="A22" s="89" t="s">
        <v>884</v>
      </c>
      <c r="B22" s="90"/>
      <c r="C22" s="89">
        <v>30</v>
      </c>
      <c r="D22" s="90"/>
      <c r="E22" s="43">
        <v>0</v>
      </c>
      <c r="F22" s="44">
        <v>33</v>
      </c>
      <c r="G22" s="18">
        <v>1</v>
      </c>
      <c r="H22" s="18">
        <f t="shared" si="3"/>
        <v>1.65</v>
      </c>
      <c r="I22" s="18">
        <f t="shared" si="4"/>
        <v>24</v>
      </c>
      <c r="J22" s="18">
        <f t="shared" si="5"/>
        <v>88.199999999999989</v>
      </c>
      <c r="L22" s="12"/>
      <c r="M22" s="12"/>
      <c r="N22" s="12"/>
      <c r="O22" s="12"/>
      <c r="P22" s="12"/>
      <c r="Q22" s="12"/>
      <c r="R22" s="12"/>
      <c r="S22" s="12"/>
      <c r="T22" s="12"/>
      <c r="U22" s="22"/>
      <c r="V22" s="22"/>
      <c r="W22" s="22"/>
      <c r="X22" s="22"/>
      <c r="Y22" s="22"/>
      <c r="Z22" s="22"/>
      <c r="AA22" s="22"/>
      <c r="AB22" s="21"/>
      <c r="AC22" s="21"/>
      <c r="AD22" s="21"/>
      <c r="AE22" s="12"/>
    </row>
    <row r="23" spans="1:31" x14ac:dyDescent="0.3">
      <c r="A23" s="15"/>
      <c r="B23" s="15"/>
      <c r="C23" s="15"/>
      <c r="D23" s="15"/>
      <c r="E23" s="15"/>
      <c r="F23" s="15"/>
      <c r="G23" s="14"/>
      <c r="H23" s="14"/>
      <c r="I23" s="17" t="s">
        <v>1164</v>
      </c>
      <c r="J23" s="16">
        <f>SUMIF(J4:J22,"&lt;&gt;#DIV/0!",J4:J22)</f>
        <v>3662.1000000000008</v>
      </c>
      <c r="L23" s="12"/>
      <c r="M23" s="12"/>
      <c r="N23" s="12"/>
      <c r="O23" s="12"/>
      <c r="P23" s="12"/>
      <c r="Q23" s="12"/>
      <c r="R23" s="12"/>
      <c r="S23" s="12"/>
      <c r="T23" s="12"/>
      <c r="U23" s="12"/>
      <c r="V23" s="12"/>
      <c r="W23" s="12"/>
      <c r="X23" s="12"/>
      <c r="Y23" s="12"/>
      <c r="Z23" s="12"/>
      <c r="AA23" s="12"/>
      <c r="AB23" s="12"/>
      <c r="AC23" s="12"/>
      <c r="AD23" s="12"/>
      <c r="AE23" s="12"/>
    </row>
    <row r="24" spans="1:31" ht="43.2" x14ac:dyDescent="0.3">
      <c r="A24" s="15"/>
      <c r="B24" s="15"/>
      <c r="C24" s="15"/>
      <c r="D24" s="15"/>
      <c r="E24" s="15"/>
      <c r="F24" s="15"/>
      <c r="G24" s="14"/>
      <c r="H24" s="14"/>
      <c r="I24" s="13" t="s">
        <v>1163</v>
      </c>
      <c r="J24" s="13">
        <f>J23*115%</f>
        <v>4211.4150000000009</v>
      </c>
      <c r="L24" s="12"/>
      <c r="M24" s="12"/>
      <c r="N24" s="12"/>
      <c r="O24" s="12"/>
      <c r="P24" s="12"/>
      <c r="Q24" s="12"/>
      <c r="R24" s="12"/>
      <c r="S24" s="12"/>
      <c r="T24" s="12"/>
      <c r="U24" s="12"/>
      <c r="V24" s="12"/>
      <c r="W24" s="12"/>
      <c r="X24" s="12"/>
      <c r="Y24" s="12"/>
      <c r="Z24" s="12"/>
      <c r="AA24" s="12"/>
      <c r="AB24" s="12"/>
      <c r="AC24" s="12"/>
      <c r="AD24" s="12"/>
      <c r="AE24" s="12"/>
    </row>
    <row r="25" spans="1:31" x14ac:dyDescent="0.3">
      <c r="L25" s="12"/>
      <c r="M25" s="12"/>
      <c r="N25" s="12"/>
      <c r="O25" s="12"/>
      <c r="P25" s="12"/>
      <c r="Q25" s="12"/>
      <c r="R25" s="12"/>
      <c r="S25" s="12"/>
      <c r="T25" s="12"/>
      <c r="U25" s="12"/>
      <c r="V25" s="12"/>
      <c r="W25" s="12"/>
      <c r="X25" s="12"/>
      <c r="Y25" s="12"/>
      <c r="Z25" s="12"/>
      <c r="AA25" s="12"/>
      <c r="AB25" s="12"/>
      <c r="AC25" s="12"/>
      <c r="AD25" s="12"/>
      <c r="AE25" s="12"/>
    </row>
    <row r="26" spans="1:31" x14ac:dyDescent="0.3">
      <c r="L26" s="12"/>
      <c r="M26" s="12"/>
      <c r="N26" s="12"/>
      <c r="O26" s="12"/>
      <c r="P26" s="12"/>
      <c r="Q26" s="12"/>
      <c r="R26" s="12"/>
      <c r="S26" s="12"/>
      <c r="T26" s="12"/>
      <c r="U26" s="12"/>
      <c r="V26" s="12"/>
      <c r="W26" s="12"/>
      <c r="X26" s="12"/>
      <c r="Y26" s="12"/>
      <c r="Z26" s="12"/>
      <c r="AA26" s="12"/>
      <c r="AB26" s="12"/>
      <c r="AC26" s="12"/>
      <c r="AD26" s="12"/>
      <c r="AE26" s="12"/>
    </row>
    <row r="27" spans="1:31" x14ac:dyDescent="0.3">
      <c r="L27" s="12"/>
      <c r="M27" s="12"/>
      <c r="N27" s="12"/>
      <c r="O27" s="12"/>
      <c r="P27" s="12"/>
      <c r="Q27" s="12"/>
      <c r="R27" s="12"/>
      <c r="S27" s="12"/>
      <c r="T27" s="12"/>
      <c r="U27" s="12"/>
      <c r="V27" s="12"/>
      <c r="W27" s="12"/>
      <c r="X27" s="12"/>
      <c r="Y27" s="12"/>
      <c r="Z27" s="12"/>
      <c r="AA27" s="12"/>
      <c r="AB27" s="12"/>
      <c r="AC27" s="12"/>
      <c r="AD27" s="12"/>
      <c r="AE27" s="12"/>
    </row>
    <row r="28" spans="1:31" x14ac:dyDescent="0.3">
      <c r="L28" s="12"/>
      <c r="M28" s="12"/>
      <c r="N28" s="12"/>
      <c r="O28" s="12"/>
      <c r="P28" s="12"/>
      <c r="Q28" s="12"/>
      <c r="R28" s="12"/>
      <c r="S28" s="12"/>
      <c r="T28" s="12"/>
      <c r="U28" s="12"/>
      <c r="V28" s="12"/>
      <c r="W28" s="12"/>
      <c r="X28" s="12"/>
      <c r="Y28" s="12"/>
      <c r="Z28" s="12"/>
      <c r="AA28" s="12"/>
      <c r="AB28" s="12"/>
      <c r="AC28" s="12"/>
      <c r="AD28" s="12"/>
      <c r="AE28" s="12"/>
    </row>
    <row r="29" spans="1:31" x14ac:dyDescent="0.3">
      <c r="L29" s="12"/>
      <c r="M29" s="12"/>
      <c r="N29" s="12"/>
      <c r="O29" s="12"/>
      <c r="P29" s="12"/>
      <c r="Q29" s="12"/>
      <c r="R29" s="12"/>
      <c r="S29" s="12"/>
      <c r="T29" s="12"/>
      <c r="U29" s="12"/>
      <c r="V29" s="12"/>
      <c r="W29" s="12"/>
      <c r="X29" s="12"/>
      <c r="Y29" s="12"/>
      <c r="Z29" s="12"/>
      <c r="AA29" s="12"/>
      <c r="AB29" s="12"/>
      <c r="AC29" s="12"/>
      <c r="AD29" s="12"/>
      <c r="AE29" s="12"/>
    </row>
    <row r="30" spans="1:31" x14ac:dyDescent="0.3">
      <c r="L30" s="12"/>
      <c r="M30" s="12"/>
      <c r="N30" s="12"/>
      <c r="O30" s="12"/>
      <c r="P30" s="12"/>
      <c r="Q30" s="12"/>
      <c r="R30" s="12"/>
      <c r="S30" s="12"/>
      <c r="T30" s="12"/>
      <c r="U30" s="12"/>
      <c r="V30" s="12"/>
      <c r="W30" s="12"/>
      <c r="X30" s="12"/>
      <c r="Y30" s="12"/>
      <c r="Z30" s="12"/>
      <c r="AA30" s="12"/>
      <c r="AB30" s="12"/>
      <c r="AC30" s="12"/>
      <c r="AD30" s="12"/>
      <c r="AE30" s="12"/>
    </row>
    <row r="31" spans="1:31" x14ac:dyDescent="0.3">
      <c r="L31" s="12"/>
      <c r="M31" s="12"/>
      <c r="N31" s="12"/>
      <c r="O31" s="12"/>
      <c r="P31" s="12"/>
      <c r="Q31" s="12"/>
      <c r="R31" s="12"/>
      <c r="S31" s="12"/>
      <c r="T31" s="12"/>
      <c r="U31" s="12"/>
      <c r="V31" s="12"/>
      <c r="W31" s="12"/>
      <c r="X31" s="12"/>
      <c r="Y31" s="12"/>
      <c r="Z31" s="12"/>
      <c r="AA31" s="12"/>
      <c r="AB31" s="12"/>
      <c r="AC31" s="12"/>
      <c r="AD31" s="12"/>
      <c r="AE31" s="12"/>
    </row>
    <row r="32" spans="1:31" x14ac:dyDescent="0.3">
      <c r="L32" s="12"/>
      <c r="M32" s="12"/>
      <c r="N32" s="12"/>
      <c r="O32" s="12"/>
      <c r="P32" s="12"/>
      <c r="Q32" s="12"/>
      <c r="R32" s="12"/>
      <c r="S32" s="12"/>
      <c r="T32" s="12"/>
      <c r="U32" s="12"/>
      <c r="V32" s="12"/>
      <c r="W32" s="12"/>
      <c r="X32" s="12"/>
      <c r="Y32" s="12"/>
      <c r="Z32" s="12"/>
      <c r="AA32" s="12"/>
      <c r="AB32" s="12"/>
      <c r="AC32" s="12"/>
      <c r="AD32" s="12"/>
      <c r="AE32" s="12"/>
    </row>
    <row r="33" spans="12:31" x14ac:dyDescent="0.3">
      <c r="L33" s="12"/>
      <c r="M33" s="12"/>
      <c r="N33" s="12"/>
      <c r="O33" s="12"/>
      <c r="P33" s="12"/>
      <c r="Q33" s="12"/>
      <c r="R33" s="12"/>
      <c r="S33" s="12"/>
      <c r="T33" s="12"/>
      <c r="U33" s="12"/>
      <c r="V33" s="12"/>
      <c r="W33" s="12"/>
      <c r="X33" s="12"/>
      <c r="Y33" s="12"/>
      <c r="Z33" s="12"/>
      <c r="AA33" s="12"/>
      <c r="AB33" s="12"/>
      <c r="AC33" s="12"/>
      <c r="AD33" s="12"/>
      <c r="AE33" s="12"/>
    </row>
    <row r="34" spans="12:31" x14ac:dyDescent="0.3">
      <c r="L34" s="12"/>
      <c r="M34" s="12"/>
      <c r="N34" s="12"/>
      <c r="O34" s="12"/>
      <c r="P34" s="12"/>
      <c r="Q34" s="12"/>
      <c r="R34" s="12"/>
      <c r="S34" s="12"/>
      <c r="T34" s="12"/>
      <c r="U34" s="12"/>
      <c r="V34" s="12"/>
      <c r="W34" s="12"/>
      <c r="X34" s="12"/>
      <c r="Y34" s="12"/>
      <c r="Z34" s="12"/>
      <c r="AA34" s="12"/>
      <c r="AB34" s="12"/>
      <c r="AC34" s="12"/>
      <c r="AD34" s="12"/>
      <c r="AE34" s="12"/>
    </row>
  </sheetData>
  <sheetProtection insertRows="0"/>
  <mergeCells count="62">
    <mergeCell ref="A8:B8"/>
    <mergeCell ref="A9:B9"/>
    <mergeCell ref="U5:V5"/>
    <mergeCell ref="W5:X5"/>
    <mergeCell ref="U4:V4"/>
    <mergeCell ref="W4:X4"/>
    <mergeCell ref="C7:D7"/>
    <mergeCell ref="A4:B4"/>
    <mergeCell ref="A5:B5"/>
    <mergeCell ref="A6:B6"/>
    <mergeCell ref="A7:B7"/>
    <mergeCell ref="C4:D4"/>
    <mergeCell ref="C5:D5"/>
    <mergeCell ref="C6:D6"/>
    <mergeCell ref="J1:J2"/>
    <mergeCell ref="H1:H2"/>
    <mergeCell ref="C2:D2"/>
    <mergeCell ref="E1:E2"/>
    <mergeCell ref="F1:F2"/>
    <mergeCell ref="G1:G2"/>
    <mergeCell ref="I1:I2"/>
    <mergeCell ref="A1:D1"/>
    <mergeCell ref="A2:B3"/>
    <mergeCell ref="C3:D3"/>
    <mergeCell ref="AC1:AC2"/>
    <mergeCell ref="AD1:AD2"/>
    <mergeCell ref="W2:X2"/>
    <mergeCell ref="U1:X1"/>
    <mergeCell ref="Y1:Y2"/>
    <mergeCell ref="Z1:Z2"/>
    <mergeCell ref="AA1:AA2"/>
    <mergeCell ref="AB1:AB2"/>
    <mergeCell ref="U2:V3"/>
    <mergeCell ref="W3:X3"/>
    <mergeCell ref="C22:D22"/>
    <mergeCell ref="A10:B10"/>
    <mergeCell ref="A11:B11"/>
    <mergeCell ref="A12:B12"/>
    <mergeCell ref="A13:B13"/>
    <mergeCell ref="A14:B14"/>
    <mergeCell ref="A15:B15"/>
    <mergeCell ref="A22:B22"/>
    <mergeCell ref="A16:B16"/>
    <mergeCell ref="A17:B17"/>
    <mergeCell ref="A18:B18"/>
    <mergeCell ref="A19:B19"/>
    <mergeCell ref="C13:D13"/>
    <mergeCell ref="C14:D14"/>
    <mergeCell ref="A21:B21"/>
    <mergeCell ref="C21:D21"/>
    <mergeCell ref="C8:D8"/>
    <mergeCell ref="C9:D9"/>
    <mergeCell ref="C10:D10"/>
    <mergeCell ref="C11:D11"/>
    <mergeCell ref="C12:D12"/>
    <mergeCell ref="A20:B20"/>
    <mergeCell ref="C20:D20"/>
    <mergeCell ref="C15:D15"/>
    <mergeCell ref="C16:D16"/>
    <mergeCell ref="C17:D17"/>
    <mergeCell ref="C18:D18"/>
    <mergeCell ref="C19:D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Hinnakiri märts 2021</vt:lpstr>
      <vt:lpstr>Arvutustabel</vt:lpstr>
    </vt:vector>
  </TitlesOfParts>
  <Company>Keskkonnaministeeriumi Infotehnoloogiakeskus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 Jalakas</dc:creator>
  <cp:lastModifiedBy>Kasutaja</cp:lastModifiedBy>
  <dcterms:created xsi:type="dcterms:W3CDTF">2021-03-02T12:54:01Z</dcterms:created>
  <dcterms:modified xsi:type="dcterms:W3CDTF">2022-10-03T12:09:05Z</dcterms:modified>
</cp:coreProperties>
</file>