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4436" windowHeight="9636" activeTab="1"/>
  </bookViews>
  <sheets>
    <sheet name="Hinnakiri märts 2021" sheetId="1" r:id="rId1"/>
    <sheet name="Arvutustabel" sheetId="2"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2" l="1"/>
  <c r="H13" i="2"/>
  <c r="J13" i="2" s="1"/>
  <c r="H8" i="2" l="1"/>
  <c r="I8" i="2"/>
  <c r="H9" i="2"/>
  <c r="I9" i="2"/>
  <c r="H10" i="2"/>
  <c r="I10" i="2"/>
  <c r="H11" i="2"/>
  <c r="I11" i="2"/>
  <c r="H12" i="2"/>
  <c r="I12" i="2"/>
  <c r="H14" i="2"/>
  <c r="I14" i="2"/>
  <c r="H15" i="2"/>
  <c r="I15" i="2"/>
  <c r="H16" i="2"/>
  <c r="I16" i="2"/>
  <c r="J14" i="2" l="1"/>
  <c r="J9" i="2"/>
  <c r="J8" i="2"/>
  <c r="J12" i="2"/>
  <c r="J15" i="2"/>
  <c r="J10" i="2"/>
  <c r="J11" i="2"/>
  <c r="J16" i="2"/>
  <c r="H4" i="2"/>
  <c r="I4" i="2"/>
  <c r="AB4" i="2"/>
  <c r="AC4" i="2"/>
  <c r="H5" i="2"/>
  <c r="I5" i="2"/>
  <c r="AB5" i="2"/>
  <c r="AC5" i="2"/>
  <c r="H6" i="2"/>
  <c r="I6" i="2"/>
  <c r="H7" i="2"/>
  <c r="I7" i="2"/>
  <c r="J7" i="2" l="1"/>
  <c r="J5" i="2"/>
  <c r="AD5" i="2"/>
  <c r="AD4" i="2"/>
  <c r="J6" i="2"/>
  <c r="J4" i="2"/>
  <c r="J17" i="2" s="1"/>
  <c r="J18" i="2" l="1"/>
  <c r="AD6" i="2"/>
  <c r="AD7" i="2" s="1"/>
</calcChain>
</file>

<file path=xl/sharedStrings.xml><?xml version="1.0" encoding="utf-8"?>
<sst xmlns="http://schemas.openxmlformats.org/spreadsheetml/2006/main" count="1505" uniqueCount="1203">
  <si>
    <t>Üldine nimetus</t>
  </si>
  <si>
    <t>Jäätmeliik, -põhimaterjal, -nimetus</t>
  </si>
  <si>
    <t>Jäätmekood</t>
  </si>
  <si>
    <t>Jäätmed, mida kasutatakse looduslike ehitusmaterjalide asendamiseks rajatiste ehitamisel või sulgemisel</t>
  </si>
  <si>
    <t>2,5</t>
  </si>
  <si>
    <t>Nimistus mujal nimetamata jäätmed</t>
  </si>
  <si>
    <t>Sulfiidsete maakide hapettekitavad töötlemisjäägid ("sabad")</t>
  </si>
  <si>
    <t xml:space="preserve">01 03 04*   </t>
  </si>
  <si>
    <t>Muud ohtlikke aineid sisaldavad maagitöötlemisjäägid</t>
  </si>
  <si>
    <t xml:space="preserve">01 03 05*   </t>
  </si>
  <si>
    <t>Muud metalle sisaldavate maavarade füüsikalisel ja keemilisel töötlemisel tekkinud ohtlikke aineid sisaldavad jäätmed</t>
  </si>
  <si>
    <t xml:space="preserve">01 03 07*   </t>
  </si>
  <si>
    <t>Alumiiniumoksiidi tootmisel tekkinud neutraliseeritud "punane hiib", mis sisaldab ohtlikke aineid, mida ei ole nimetatud koodinumbriga 01 03 07*</t>
  </si>
  <si>
    <t xml:space="preserve">01 03 10*   </t>
  </si>
  <si>
    <t>Kruusajäätmed ja kivipuru, mida ei ole nimetatud koodinumbriga 01 04 07*</t>
  </si>
  <si>
    <t>Liiva- ja savijäätmed</t>
  </si>
  <si>
    <t>Mittemaaksete maavarade füüsikalisel ja keemilisel töötlemisel tekkinud ohtlikke aineid sisaldavad jäätmed</t>
  </si>
  <si>
    <t xml:space="preserve">01 04 07*   </t>
  </si>
  <si>
    <t>Õli sisaldavad puurimishiivad ja -jäätmed</t>
  </si>
  <si>
    <t xml:space="preserve">01 05 05*   </t>
  </si>
  <si>
    <t>Ohtlikke aineid sisaldavad puurimishiivad ja muud puurimisjäätmed</t>
  </si>
  <si>
    <t xml:space="preserve">01 05 06*   </t>
  </si>
  <si>
    <t>Plastijäätmed (välja arvatud pakendid)</t>
  </si>
  <si>
    <t>Liigiti kogutud/sorteeritud, pigem positiivse väärtusega materjalid</t>
  </si>
  <si>
    <t>Metsamajandusjäätmed (näiteks oksad, risu)</t>
  </si>
  <si>
    <t>Ohtlikke aineid sisaldavad põllumajanduskemikaalide jäätmed</t>
  </si>
  <si>
    <t xml:space="preserve">02 01 08*   </t>
  </si>
  <si>
    <t>Puukoore- ja korgijäätmed</t>
  </si>
  <si>
    <t>Ohtlikke aineid sisaldav saepuru, laastud, pinnud, puit, laast- ja muud puidupõhised plaadid ning vineer</t>
  </si>
  <si>
    <t xml:space="preserve">03 01 04*   </t>
  </si>
  <si>
    <t>Saepuru, sealhulgas puidutolm, laastud, pinnud, puit, laast- ja muud puidupõhised plaadid ning vineer, mida ei ole nimetatud koodinumbriga 03 01 04*</t>
  </si>
  <si>
    <t>Halogeene mittesisaldavad orgaanilised puidukaitsevahendid</t>
  </si>
  <si>
    <t xml:space="preserve">03 02 01*   </t>
  </si>
  <si>
    <t>Kloororgaanilised puidukaitsevahendid</t>
  </si>
  <si>
    <t xml:space="preserve">03 02 02*   </t>
  </si>
  <si>
    <t>Metallorgaanilised puidukaitsevahendid</t>
  </si>
  <si>
    <t xml:space="preserve">03 02 03*   </t>
  </si>
  <si>
    <t>Anorgaanilised puidukaitsevahendid</t>
  </si>
  <si>
    <t xml:space="preserve">03 02 04*   </t>
  </si>
  <si>
    <t>Muud ohtlikke aineid sisaldavad puidukaitsevahendid</t>
  </si>
  <si>
    <t xml:space="preserve">03 02 05*   </t>
  </si>
  <si>
    <t>Fenoole sisaldavad orgaanilised puidukaitsevahendid</t>
  </si>
  <si>
    <t xml:space="preserve">03 02 97*   </t>
  </si>
  <si>
    <t>Puidukaitsevahendeid sisaldavad setted</t>
  </si>
  <si>
    <t xml:space="preserve">03 02 98*   </t>
  </si>
  <si>
    <t>Lahusteid sisaldavad rasvaärastusjäätmed (vedela faasita)</t>
  </si>
  <si>
    <t xml:space="preserve">04 01 03*   </t>
  </si>
  <si>
    <t>Orgaanilisi lahusteid sisaldavad viimistlusjäätmed</t>
  </si>
  <si>
    <t xml:space="preserve">04 02 14*   </t>
  </si>
  <si>
    <t>Ohtlikke aineid sisaldavad värvained ja pigmendid</t>
  </si>
  <si>
    <t xml:space="preserve">04 02 16*   </t>
  </si>
  <si>
    <t>Ohtlikke aineid sisaldavad reovee kohtpuhastussetted</t>
  </si>
  <si>
    <t xml:space="preserve">04 02 19*   </t>
  </si>
  <si>
    <t>Soolaärastussetted</t>
  </si>
  <si>
    <t xml:space="preserve">05 01 02*   </t>
  </si>
  <si>
    <t>Mahutite põhjasetted</t>
  </si>
  <si>
    <t xml:space="preserve">05 01 03*   </t>
  </si>
  <si>
    <t>Alküülhappesetted</t>
  </si>
  <si>
    <t xml:space="preserve">05 01 04*   </t>
  </si>
  <si>
    <t>Lekkinud õli</t>
  </si>
  <si>
    <t xml:space="preserve">05 01 05*   </t>
  </si>
  <si>
    <t>Tehastes, seadmetes ja seadmete hooldamisel tekkinud jäätmed</t>
  </si>
  <si>
    <t xml:space="preserve">05 01 06*   </t>
  </si>
  <si>
    <t>Happetõrvad (gudroonid)</t>
  </si>
  <si>
    <t xml:space="preserve">05 01 07*   </t>
  </si>
  <si>
    <t>Muud tõrvad</t>
  </si>
  <si>
    <t xml:space="preserve">05 01 08*   </t>
  </si>
  <si>
    <t xml:space="preserve">05 01 09*   </t>
  </si>
  <si>
    <t>Kütuse leelispuhastusjäätmed</t>
  </si>
  <si>
    <t xml:space="preserve">05 01 11*   </t>
  </si>
  <si>
    <t>Õli sisaldavad happed</t>
  </si>
  <si>
    <t xml:space="preserve">05 01 12*   </t>
  </si>
  <si>
    <t>Kasutatud filtersavi</t>
  </si>
  <si>
    <t xml:space="preserve">05 01 15*   </t>
  </si>
  <si>
    <t xml:space="preserve">05 06 01*   </t>
  </si>
  <si>
    <t xml:space="preserve">05 06 03*   </t>
  </si>
  <si>
    <t>Fenoole sisaldavad vesipõhised jäätmed (fenoolvesi)</t>
  </si>
  <si>
    <t xml:space="preserve">05 06 96*   </t>
  </si>
  <si>
    <t>Põlevkivi poolkoks</t>
  </si>
  <si>
    <t xml:space="preserve">05 06 97*   </t>
  </si>
  <si>
    <t>Põlevkivi pigijäätmed ("fuussid")</t>
  </si>
  <si>
    <t xml:space="preserve">05 06 98*   </t>
  </si>
  <si>
    <t>Elavhõbedat sisaldavad jäätmed</t>
  </si>
  <si>
    <t xml:space="preserve">05 07 01*   </t>
  </si>
  <si>
    <t>Väävelhape ja väävlishape</t>
  </si>
  <si>
    <t xml:space="preserve">06 01 01*   </t>
  </si>
  <si>
    <t>Vesinikkloriidhape (soolhape)</t>
  </si>
  <si>
    <t xml:space="preserve">06 01 02*   </t>
  </si>
  <si>
    <t>Vesinikfluoriidhape</t>
  </si>
  <si>
    <t xml:space="preserve">06 01 03*   </t>
  </si>
  <si>
    <t>Fosforhape ja fosforishape</t>
  </si>
  <si>
    <t xml:space="preserve">06 01 04*   </t>
  </si>
  <si>
    <t>Lämmastikhape ja lämmastikushape</t>
  </si>
  <si>
    <t xml:space="preserve">06 01 05*   </t>
  </si>
  <si>
    <t>Muud happed</t>
  </si>
  <si>
    <t xml:space="preserve">06 01 06*   </t>
  </si>
  <si>
    <t>Kaltsiumhüdroksiid</t>
  </si>
  <si>
    <t xml:space="preserve">06 02 01*   </t>
  </si>
  <si>
    <t>Ammooniumhüdroksiid</t>
  </si>
  <si>
    <t xml:space="preserve">06 02 03*   </t>
  </si>
  <si>
    <t>Naatriumhüdroksiid ja kaaliumhüdroksiid</t>
  </si>
  <si>
    <t xml:space="preserve">06 02 04*   </t>
  </si>
  <si>
    <t>Muud alused</t>
  </si>
  <si>
    <t xml:space="preserve">06 02 05*   </t>
  </si>
  <si>
    <t>Tsüaniide sisaldavad tahked soolad ja lahused</t>
  </si>
  <si>
    <t xml:space="preserve">06 03 11*   </t>
  </si>
  <si>
    <t>Raskmetalle sisaldavad tahked soolad ja lahused</t>
  </si>
  <si>
    <t xml:space="preserve">06 03 13*   </t>
  </si>
  <si>
    <t>Raskmetalle sisaldavad metallioksiidid</t>
  </si>
  <si>
    <t xml:space="preserve">06 03 15*   </t>
  </si>
  <si>
    <t>Arseeni sisaldavad jäätmed</t>
  </si>
  <si>
    <t xml:space="preserve">06 04 03*   </t>
  </si>
  <si>
    <t xml:space="preserve">06 04 04*   </t>
  </si>
  <si>
    <t>Muid raskmetalle sisaldavad jäätmed</t>
  </si>
  <si>
    <t xml:space="preserve">06 04 05*   </t>
  </si>
  <si>
    <t xml:space="preserve">06 05 02*   </t>
  </si>
  <si>
    <t>Ohtlikke sulfiide sisaldavad jäätmed</t>
  </si>
  <si>
    <t xml:space="preserve">06 06 02*   </t>
  </si>
  <si>
    <t>Ohtlikud jäätmed (ja sarnased)</t>
  </si>
  <si>
    <t>Elektrolüüsiprotsessides tekkivad asbesti sisaldavad jäätmed</t>
  </si>
  <si>
    <t xml:space="preserve">06 07 01*   </t>
  </si>
  <si>
    <t>Kloori tootmisel kasutatud aktiivsüsi</t>
  </si>
  <si>
    <t xml:space="preserve">06 07 02*   </t>
  </si>
  <si>
    <t>Elavhõbedat sisaldav baariumsulfaadisete</t>
  </si>
  <si>
    <t xml:space="preserve">06 07 03*   </t>
  </si>
  <si>
    <t>Lahused ja happed, näiteks kontakthape</t>
  </si>
  <si>
    <t xml:space="preserve">06 07 04*   </t>
  </si>
  <si>
    <t>Ohtlikke klorosilaane sisaldavad jäätmed</t>
  </si>
  <si>
    <t xml:space="preserve">06 08 02*   </t>
  </si>
  <si>
    <t>Ohtlike ainetega saastatud või neid sisaldavad kaltsiumipõhised reaktsioonijäätmed</t>
  </si>
  <si>
    <t xml:space="preserve">06 09 03*   </t>
  </si>
  <si>
    <t>Ohtlikke aineid sisaldavad jäätmed</t>
  </si>
  <si>
    <t xml:space="preserve">06 10 02*   </t>
  </si>
  <si>
    <t>Anorgaanilised taimekaitsevahendid, puidukaitsevahendid ja muud biotsiidid</t>
  </si>
  <si>
    <t xml:space="preserve">06 13 01*   </t>
  </si>
  <si>
    <t>Kasutatud aktiivsüsi (välja arvatud 06 07 02*)</t>
  </si>
  <si>
    <t xml:space="preserve">06 13 02*   </t>
  </si>
  <si>
    <t>Asbestitöötlemisjäätmed</t>
  </si>
  <si>
    <t xml:space="preserve">06 13 04*   </t>
  </si>
  <si>
    <t>Nõgi</t>
  </si>
  <si>
    <t xml:space="preserve">06 13 05*   </t>
  </si>
  <si>
    <t>Vesipõhised pesuvedelikud ja emalahused</t>
  </si>
  <si>
    <t xml:space="preserve">07 01 01*   </t>
  </si>
  <si>
    <t>Halogeenitud orgaanilised lahustid, pesuvedelikud ja emalahused</t>
  </si>
  <si>
    <t xml:space="preserve">07 01 03*   </t>
  </si>
  <si>
    <t>Muud orgaanilised lahustid, pesuvedelikud ja emalahused</t>
  </si>
  <si>
    <t xml:space="preserve">07 01 04*   </t>
  </si>
  <si>
    <t>Halogeene sisaldavad põhjasetted ja reaktsioonijäägid</t>
  </si>
  <si>
    <t xml:space="preserve">07 01 07*   </t>
  </si>
  <si>
    <t>Muud põhjasetted ja reaktsioonijäägid</t>
  </si>
  <si>
    <t xml:space="preserve">07 01 08*   </t>
  </si>
  <si>
    <t>Halogeene sisaldavad filtrikoogid ja kasutatud absorbendid</t>
  </si>
  <si>
    <t xml:space="preserve">07 01 09*   </t>
  </si>
  <si>
    <t>Muud filtrikoogid ja kasutatud absorbendid</t>
  </si>
  <si>
    <t xml:space="preserve">07 01 10*   </t>
  </si>
  <si>
    <t xml:space="preserve">07 01 11*   </t>
  </si>
  <si>
    <t xml:space="preserve">07 02 01*   </t>
  </si>
  <si>
    <t xml:space="preserve">07 02 03*   </t>
  </si>
  <si>
    <t xml:space="preserve">07 02 04*   </t>
  </si>
  <si>
    <t xml:space="preserve">07 02 07*   </t>
  </si>
  <si>
    <t xml:space="preserve">07 02 08*   </t>
  </si>
  <si>
    <t xml:space="preserve">07 02 09*   </t>
  </si>
  <si>
    <t xml:space="preserve">07 02 10*   </t>
  </si>
  <si>
    <t xml:space="preserve">07 02 11*   </t>
  </si>
  <si>
    <t>Plastijäätmed</t>
  </si>
  <si>
    <t>Ohtlikke aineid sisaldavad lisandijäätmed</t>
  </si>
  <si>
    <t xml:space="preserve">07 02 14*   </t>
  </si>
  <si>
    <t>Ohtlikke silikoone sisaldavad jäätmed</t>
  </si>
  <si>
    <t xml:space="preserve">07 02 16*   </t>
  </si>
  <si>
    <t xml:space="preserve">07 03 01*   </t>
  </si>
  <si>
    <t xml:space="preserve">07 03 03*   </t>
  </si>
  <si>
    <t xml:space="preserve">07 03 04*   </t>
  </si>
  <si>
    <t xml:space="preserve">07 03 07*   </t>
  </si>
  <si>
    <t xml:space="preserve">07 03 08*   </t>
  </si>
  <si>
    <t xml:space="preserve">07 03 09*   </t>
  </si>
  <si>
    <t xml:space="preserve">07 03 10*   </t>
  </si>
  <si>
    <t xml:space="preserve">07 03 11*   </t>
  </si>
  <si>
    <t xml:space="preserve">07 04 01*   </t>
  </si>
  <si>
    <t xml:space="preserve">07 04 03*   </t>
  </si>
  <si>
    <t xml:space="preserve">07 04 04*   </t>
  </si>
  <si>
    <t xml:space="preserve">07 04 07*   </t>
  </si>
  <si>
    <t xml:space="preserve">07 04 08*   </t>
  </si>
  <si>
    <t xml:space="preserve">07 04 09*   </t>
  </si>
  <si>
    <t xml:space="preserve">07 04 10*   </t>
  </si>
  <si>
    <t xml:space="preserve">07 04 11*   </t>
  </si>
  <si>
    <t>Ohtlikke aineid sisaldavad tahked jäätmed</t>
  </si>
  <si>
    <t xml:space="preserve">07 04 13*   </t>
  </si>
  <si>
    <t xml:space="preserve">07 05 01*   </t>
  </si>
  <si>
    <t xml:space="preserve">07 05 03*   </t>
  </si>
  <si>
    <t xml:space="preserve">07 05 04*   </t>
  </si>
  <si>
    <t xml:space="preserve">07 05 07*   </t>
  </si>
  <si>
    <t xml:space="preserve">07 05 08*   </t>
  </si>
  <si>
    <t xml:space="preserve">07 05 09*   </t>
  </si>
  <si>
    <t xml:space="preserve">07 05 10*   </t>
  </si>
  <si>
    <t xml:space="preserve">07 05 11*   </t>
  </si>
  <si>
    <t xml:space="preserve">07 05 13*   </t>
  </si>
  <si>
    <t xml:space="preserve">07 06 01*   </t>
  </si>
  <si>
    <t xml:space="preserve">07 06 03*   </t>
  </si>
  <si>
    <t xml:space="preserve">07 06 04*   </t>
  </si>
  <si>
    <t xml:space="preserve">07 06 07*   </t>
  </si>
  <si>
    <t xml:space="preserve">07 06 08*   </t>
  </si>
  <si>
    <t xml:space="preserve">07 06 09*   </t>
  </si>
  <si>
    <t xml:space="preserve">07 06 10*   </t>
  </si>
  <si>
    <t xml:space="preserve">07 06 11*   </t>
  </si>
  <si>
    <t xml:space="preserve">07 07 01*   </t>
  </si>
  <si>
    <t xml:space="preserve">07 07 03*   </t>
  </si>
  <si>
    <t xml:space="preserve">07 07 04*   </t>
  </si>
  <si>
    <t xml:space="preserve">07 07 07*   </t>
  </si>
  <si>
    <t xml:space="preserve">07 07 08*   </t>
  </si>
  <si>
    <t xml:space="preserve">07 07 09*   </t>
  </si>
  <si>
    <t xml:space="preserve">07 07 10*   </t>
  </si>
  <si>
    <t xml:space="preserve">07 07 11*   </t>
  </si>
  <si>
    <t>Orgaanilisi lahusteid või muid ohtlikke aineid sisaldavad värvi- ja lakijäätmed</t>
  </si>
  <si>
    <t xml:space="preserve">08 01 11*   </t>
  </si>
  <si>
    <t>Orgaanilisi lahusteid või muid ohtlikke aineid sisaldavad värvi- või lakisetted</t>
  </si>
  <si>
    <t xml:space="preserve">08 01 13*   </t>
  </si>
  <si>
    <t>Värve või lakke sisaldavad vesisetted, mis sisaldavad orgaanilisi lahusteid või muid ohtlikke aineid</t>
  </si>
  <si>
    <t xml:space="preserve">08 01 15*   </t>
  </si>
  <si>
    <t>Värvide või lakkide eemaldamisel tekkinud jäätmed, mis sisaldavad orgaanilisi lahusteid või muid ohtlikke aineid</t>
  </si>
  <si>
    <t xml:space="preserve">08 01 17*   </t>
  </si>
  <si>
    <t>Värve või lakke sisaldavad vesisuspensioonid, mis sisaldavad orgaanilisi lahusteid või muid ohtlikke aineid</t>
  </si>
  <si>
    <t xml:space="preserve">08 01 19*   </t>
  </si>
  <si>
    <t>Värvi või laki eemaldamisjäätmed</t>
  </si>
  <si>
    <t xml:space="preserve">08 01 21*   </t>
  </si>
  <si>
    <t>Ohtlikke aineid sisaldavad trükivärvijäätmed</t>
  </si>
  <si>
    <t xml:space="preserve">08 03 12*   </t>
  </si>
  <si>
    <t>Ohtlikke aineid sisaldavad trükivärvisetted</t>
  </si>
  <si>
    <t xml:space="preserve">08 03 14*   </t>
  </si>
  <si>
    <t>Söövituslahusejäätmed</t>
  </si>
  <si>
    <t xml:space="preserve">08 03 16*   </t>
  </si>
  <si>
    <t>Ohtlikke aineid sisaldavad toonerijäätmed</t>
  </si>
  <si>
    <t xml:space="preserve">08 03 17*   </t>
  </si>
  <si>
    <t>Dispersne õli</t>
  </si>
  <si>
    <t xml:space="preserve">08 03 19*   </t>
  </si>
  <si>
    <t>Orgaanilisi lahusteid või muid ohtlikke aineid sisaldavad liimi- ja hermeetikujäätmed</t>
  </si>
  <si>
    <t xml:space="preserve">08 04 09*   </t>
  </si>
  <si>
    <t>Orgaanilisi lahusteid või muid ohtlikke aineid sisaldavad liimi- ja hermeetikusetted</t>
  </si>
  <si>
    <t xml:space="preserve">08 04 11*   </t>
  </si>
  <si>
    <t>Liime või hermeetikuid sisaldavad vesisetted, mis sisaldavad orgaanilisi lahusteid või muid ohtlikke aineid</t>
  </si>
  <si>
    <t xml:space="preserve">08 04 13*   </t>
  </si>
  <si>
    <t>Liime või hermeetikuid sisaldavad vesipõhised vedeljäätmed, mis sisaldavad orgaanilisi lahusteid või muid ohtlikke aineid</t>
  </si>
  <si>
    <t xml:space="preserve">08 04 15*   </t>
  </si>
  <si>
    <t>Kampoliõli</t>
  </si>
  <si>
    <t xml:space="preserve">08 04 17*   </t>
  </si>
  <si>
    <t>Isotsüanaadijäätmed</t>
  </si>
  <si>
    <t xml:space="preserve">08 05 01*   </t>
  </si>
  <si>
    <t>Vesialusilmuti- ja -aktivaatorilahused</t>
  </si>
  <si>
    <t xml:space="preserve">09 01 01*   </t>
  </si>
  <si>
    <t>Ofsetplaatide vesialusilmutilahused</t>
  </si>
  <si>
    <t xml:space="preserve">09 01 02*   </t>
  </si>
  <si>
    <t>Lahustitel põhinevate ilmutite lahused</t>
  </si>
  <si>
    <t xml:space="preserve">09 01 03*   </t>
  </si>
  <si>
    <t>Kinnistilahused</t>
  </si>
  <si>
    <t xml:space="preserve">09 01 04*   </t>
  </si>
  <si>
    <t>Pleegituslahused ja pleegituskinnistilahused</t>
  </si>
  <si>
    <t xml:space="preserve">09 01 05*   </t>
  </si>
  <si>
    <t>Ühekorrafotoaparaadid, mis sisaldavad koodinumbriga 16 06 01*, 16 06 02* või 16 06 03* nimetatud patareisid</t>
  </si>
  <si>
    <t xml:space="preserve">09 01 11*   </t>
  </si>
  <si>
    <t>Fotograafiajäätmete kohttöötlemisel tekkinud vesipõhised vedeljäätmed, mida ei ole nimetatud koodinumbriga 09 01 06*</t>
  </si>
  <si>
    <t xml:space="preserve">09 01 13*   </t>
  </si>
  <si>
    <t>Vanandamise, käitluse eelsed tuhad, liivad</t>
  </si>
  <si>
    <t>Koldetuhk, räbu ja katlatuhk (välja arvatud koodinumbriga 10 01 04* nimetatud katlatuhk ning koodinumbritega 10 01 96* ja 10 01 97* nimetatud jäätmed)</t>
  </si>
  <si>
    <t>Turba ja töötlemata puidu põletamisel tekkinud lendtuhk</t>
  </si>
  <si>
    <t>Õlilendtuhk ja -katlatuhk</t>
  </si>
  <si>
    <t xml:space="preserve">10 01 04*   </t>
  </si>
  <si>
    <t>Väävelhape</t>
  </si>
  <si>
    <t xml:space="preserve">10 01 09*   </t>
  </si>
  <si>
    <t>Kütusena kasutatavate emulgeeritud süsivesinike põletamisel tekkinud lendtuhk</t>
  </si>
  <si>
    <t xml:space="preserve">10 01 13*   </t>
  </si>
  <si>
    <t>Koospõletamisel tekkinud ohtlikke aineid sisaldav koldetuhk, räbu ja katlatuhk</t>
  </si>
  <si>
    <t xml:space="preserve">10 01 14*   </t>
  </si>
  <si>
    <t>Koospõletamisel tekkinud koldetuhk, räbu ja katlatuhk, mida ei ole nimetatud
 koodinumbriga 10 01 14*</t>
  </si>
  <si>
    <t>Koospõletamisel tekkinud ohtlikke aineid sisaldav lendtuhk</t>
  </si>
  <si>
    <t xml:space="preserve">10 01 16*   </t>
  </si>
  <si>
    <t>Koospõletamisel tekkinud lendtuhk, mida ei ole nimetatud koodinumbriga
 10 01 16*</t>
  </si>
  <si>
    <t>Ohtlikke aineid sisaldavad gaasipuhastusjäätmed</t>
  </si>
  <si>
    <t xml:space="preserve">10 01 18*   </t>
  </si>
  <si>
    <t xml:space="preserve">10 01 20*   </t>
  </si>
  <si>
    <t>Ohtlikke aineid sisaldavad vesisegused katlapuhastussetted</t>
  </si>
  <si>
    <t xml:space="preserve">10 01 22*   </t>
  </si>
  <si>
    <t>Keevkihtkatelde liiv</t>
  </si>
  <si>
    <t>Raske kütteõli põletamisel tekkinud koldetuhk ja -räbu ning katlatuhk</t>
  </si>
  <si>
    <t xml:space="preserve">10 01 96*   </t>
  </si>
  <si>
    <t>Põlevkivikoldetuhk</t>
  </si>
  <si>
    <t>Põlevkivilendtuhk</t>
  </si>
  <si>
    <t>Ohtlikke aineid sisaldavad tahked gaasipuhastusjäätmed</t>
  </si>
  <si>
    <t xml:space="preserve">10 02 07*   </t>
  </si>
  <si>
    <t>Jahutusveekäitlusel tekkinud õli sisaldavad jäätmed</t>
  </si>
  <si>
    <t xml:space="preserve">10 02 11*   </t>
  </si>
  <si>
    <t>Ohtlikke aineid sisaldavad gaasipuhastussetted ja -filtrikoogid</t>
  </si>
  <si>
    <t xml:space="preserve">10 02 13*   </t>
  </si>
  <si>
    <t>Primaarsulatusräbu</t>
  </si>
  <si>
    <t xml:space="preserve">10 03 04*   </t>
  </si>
  <si>
    <t>Soolaräbu sekundaarsulatusest</t>
  </si>
  <si>
    <t xml:space="preserve">10 03 08*   </t>
  </si>
  <si>
    <t>Musträbu sekundaarsulatusest</t>
  </si>
  <si>
    <t xml:space="preserve">10 03 09*   </t>
  </si>
  <si>
    <t>Põlev ujuräbu või ujuräbu, mis kokkupuutel veega eraldab ohtlikul hulgal põlevgaase</t>
  </si>
  <si>
    <t xml:space="preserve">10 03 15*   </t>
  </si>
  <si>
    <t>Anoodi valmistamisel tekkinud tõrva sisaldavad jäätmed</t>
  </si>
  <si>
    <t xml:space="preserve">10 03 17*   </t>
  </si>
  <si>
    <t>Ohtlikke aineid sisaldav tolm protsessist väljuvates gaasides</t>
  </si>
  <si>
    <t xml:space="preserve">10 03 19*   </t>
  </si>
  <si>
    <t>Ohtlikke aineid sisaldavad muud peenosakesed ja tolm (sealhulgas kuulveskitolm)</t>
  </si>
  <si>
    <t xml:space="preserve">10 03 21*   </t>
  </si>
  <si>
    <t xml:space="preserve">10 03 23*   </t>
  </si>
  <si>
    <t xml:space="preserve">10 03 25*   </t>
  </si>
  <si>
    <t xml:space="preserve">10 03 27*   </t>
  </si>
  <si>
    <t>Ohtlikke aineid sisaldavad soolaräbu- ja musträbukäitlusjäätmed</t>
  </si>
  <si>
    <t xml:space="preserve">10 03 29*   </t>
  </si>
  <si>
    <t>Primaar- ja sekundaarsulatusräbu</t>
  </si>
  <si>
    <t xml:space="preserve">10 04 01*   </t>
  </si>
  <si>
    <t>Primaar- ja sekundaarsulatustagi ja -ujuräbu</t>
  </si>
  <si>
    <t xml:space="preserve">10 04 02*   </t>
  </si>
  <si>
    <t>Kaltsiumarsenaat</t>
  </si>
  <si>
    <t xml:space="preserve">10 04 03*   </t>
  </si>
  <si>
    <t>Protsessist väljuvates gaasides sisalduv tolm</t>
  </si>
  <si>
    <t xml:space="preserve">10 04 04*   </t>
  </si>
  <si>
    <t>Muud peenosakesed ja tolm</t>
  </si>
  <si>
    <t xml:space="preserve">10 04 05*   </t>
  </si>
  <si>
    <t>Tahked gaasipuhastusjäätmed</t>
  </si>
  <si>
    <t xml:space="preserve">10 04 06*   </t>
  </si>
  <si>
    <t>Gaasipuhastussetted ja -filtrikoogid</t>
  </si>
  <si>
    <t xml:space="preserve">10 04 07*   </t>
  </si>
  <si>
    <t xml:space="preserve">10 04 09*   </t>
  </si>
  <si>
    <t xml:space="preserve">10 05 03*   </t>
  </si>
  <si>
    <t xml:space="preserve">10 05 05*   </t>
  </si>
  <si>
    <t xml:space="preserve">10 05 06*   </t>
  </si>
  <si>
    <t xml:space="preserve">10 05 08*   </t>
  </si>
  <si>
    <t>Põlev tagi ja ujuräbu või tagi ja ujuräbu, mis kokkupuutel veega eraldavad ohtlikul hulgal põlevgaase</t>
  </si>
  <si>
    <t xml:space="preserve">10 05 10*   </t>
  </si>
  <si>
    <t xml:space="preserve">10 06 03*   </t>
  </si>
  <si>
    <t xml:space="preserve">10 06 06*   </t>
  </si>
  <si>
    <t xml:space="preserve">10 06 07*   </t>
  </si>
  <si>
    <t xml:space="preserve">10 06 09*   </t>
  </si>
  <si>
    <t xml:space="preserve">10 07 07*   </t>
  </si>
  <si>
    <t>Soolaräbu primaar- ja sekundaarsulatusest</t>
  </si>
  <si>
    <t xml:space="preserve">10 08 08*   </t>
  </si>
  <si>
    <t xml:space="preserve">10 08 10*   </t>
  </si>
  <si>
    <t>Anoodivalmistamisel tekkinud tõrva sisaldavad jäätmed</t>
  </si>
  <si>
    <t xml:space="preserve">10 08 12*   </t>
  </si>
  <si>
    <t xml:space="preserve">10 08 15*   </t>
  </si>
  <si>
    <t>Protsessist väljuvate gaaside puhastussetted ja -filtrikoogid, mis sisaldavad ohtlikke aineid</t>
  </si>
  <si>
    <t xml:space="preserve">10 08 17*   </t>
  </si>
  <si>
    <t xml:space="preserve">10 08 19*   </t>
  </si>
  <si>
    <t>Ohtlikke aineid sisaldavad kasutamata jäänud valukärnid ja -vormid</t>
  </si>
  <si>
    <t xml:space="preserve">10 09 05*   </t>
  </si>
  <si>
    <t>Ohtlikke aineid sisaldavad kasutatud valukärnid ja -vormid</t>
  </si>
  <si>
    <t xml:space="preserve">10 09 07*   </t>
  </si>
  <si>
    <t>Kasutamata jäänud valukärnid ja -vormid, mida ei ole nimetatud koodinumbriga 10 09 05*</t>
  </si>
  <si>
    <t xml:space="preserve">10 09 09*   </t>
  </si>
  <si>
    <t>Muud ohtlikke aineid sisaldavad peenosakesed</t>
  </si>
  <si>
    <t xml:space="preserve">10 09 11*   </t>
  </si>
  <si>
    <t>Ohtlikke aineid sisaldavad sideainete jäätmed</t>
  </si>
  <si>
    <t xml:space="preserve">10 09 13*   </t>
  </si>
  <si>
    <t>Pragude otsingul kasutatud, ohtlikke aineid sisaldavate materjalide jäätmed</t>
  </si>
  <si>
    <t xml:space="preserve">10 09 15*   </t>
  </si>
  <si>
    <t>Kasutamata jäänud valukärnid ja -vormid, mida ei ole nimetatud koodinumbriga 10 10 05*</t>
  </si>
  <si>
    <t xml:space="preserve">10 10 05*   </t>
  </si>
  <si>
    <t xml:space="preserve">10 10 07*   </t>
  </si>
  <si>
    <t xml:space="preserve">10 10 09*   </t>
  </si>
  <si>
    <t xml:space="preserve">10 10 11*   </t>
  </si>
  <si>
    <t xml:space="preserve">10 10 13*   </t>
  </si>
  <si>
    <t xml:space="preserve">10 10 15*   </t>
  </si>
  <si>
    <t>Ohtlikke aineid sisaldavad valmistussegujäätmed enne termilist töötlemist</t>
  </si>
  <si>
    <t xml:space="preserve">10 11 09*   </t>
  </si>
  <si>
    <t>Raskmetalle sisaldav klaasipuru ja -pulber (näiteks elektronkiiretorujäätmed)</t>
  </si>
  <si>
    <t xml:space="preserve">10 11 11*   </t>
  </si>
  <si>
    <t>Ohtlikke aineid sisaldavad klaasipoleerimis- ja -lihvimissetted</t>
  </si>
  <si>
    <t xml:space="preserve">10 11 13*   </t>
  </si>
  <si>
    <t>Protsessist väljuvate gaaside tahked puhastusjäätmed, mis sisaldavad ohtlikke aineid</t>
  </si>
  <si>
    <t xml:space="preserve">10 11 15*   </t>
  </si>
  <si>
    <t xml:space="preserve">10 11 17*   </t>
  </si>
  <si>
    <t>Ohtlikke aineid sisaldavad tahked reovee kohtpuhastussetted</t>
  </si>
  <si>
    <t xml:space="preserve">10 11 19*   </t>
  </si>
  <si>
    <t>Keraamiliste materjalide, telliste, plaatide ja ehitustoodete jäätmed (pärast termilist töötlemist)</t>
  </si>
  <si>
    <t xml:space="preserve">10 12 09*   </t>
  </si>
  <si>
    <t>Raskmetalle sisaldavad glasuurimisjäätmed</t>
  </si>
  <si>
    <t xml:space="preserve">10 12 11*   </t>
  </si>
  <si>
    <t>Asbesttsemendi valmistamisel tekkinud asbesti sisaldavad jäätmed</t>
  </si>
  <si>
    <t xml:space="preserve">10 13 09*   </t>
  </si>
  <si>
    <t>Ohtlikke aineid sisaldavad või aluselised tahked gaasipuhastusjäätmed</t>
  </si>
  <si>
    <t xml:space="preserve">10 13 12*   </t>
  </si>
  <si>
    <t>Elavhõbedat sisaldavad gaasipuhastusjäätmed</t>
  </si>
  <si>
    <t xml:space="preserve">10 14 01*   </t>
  </si>
  <si>
    <t>Tsingituhk</t>
  </si>
  <si>
    <t>Peitsimishapped</t>
  </si>
  <si>
    <t xml:space="preserve">11 01 05*   </t>
  </si>
  <si>
    <t>Nimistus mujal nimetamata happed</t>
  </si>
  <si>
    <t xml:space="preserve">11 01 06*   </t>
  </si>
  <si>
    <t>Peitsimisalused</t>
  </si>
  <si>
    <t xml:space="preserve">11 01 07*   </t>
  </si>
  <si>
    <t>Fosfaatimissetted</t>
  </si>
  <si>
    <t xml:space="preserve">11 01 08*   </t>
  </si>
  <si>
    <t>Ohtlikke aineid sisaldavad setted ja filtrikoogid</t>
  </si>
  <si>
    <t xml:space="preserve">11 01 09*   </t>
  </si>
  <si>
    <t>Ohtlikke aineid sisaldav loputusvesi</t>
  </si>
  <si>
    <t xml:space="preserve">11 01 11*   </t>
  </si>
  <si>
    <t>Ohtlikke aineid sisaldavad rasvaärastusjäätmed</t>
  </si>
  <si>
    <t xml:space="preserve">11 01 13*   </t>
  </si>
  <si>
    <t>Ohtlikke aineid sisaldavad membraanpuhastus- või ioonvahetussüsteemides tekkinud eluaat ja setted</t>
  </si>
  <si>
    <t xml:space="preserve">11 01 15*   </t>
  </si>
  <si>
    <t>Küllastunud või kasutatud ioonvahetusvaigud</t>
  </si>
  <si>
    <t xml:space="preserve">11 01 16*   </t>
  </si>
  <si>
    <t>Muud ohtlikke aineid sisaldavad jäätmed</t>
  </si>
  <si>
    <t xml:space="preserve">11 01 98*   </t>
  </si>
  <si>
    <t>Tsingi hüdrometallurgiaprotsessides tekkinud setted (sealhulgas jarosiit, götiit)</t>
  </si>
  <si>
    <t xml:space="preserve">11 02 02*   </t>
  </si>
  <si>
    <t>Ohtlikke aineid sisaldavad vase hüdrometallurgiaprotsessides tekkinud jäätmed</t>
  </si>
  <si>
    <t xml:space="preserve">11 02 05*   </t>
  </si>
  <si>
    <t xml:space="preserve">11 02 07*   </t>
  </si>
  <si>
    <t>Tsüaniide sisaldavad jäätmed</t>
  </si>
  <si>
    <t xml:space="preserve">11 03 01*   </t>
  </si>
  <si>
    <t>Muud jäätmed</t>
  </si>
  <si>
    <t xml:space="preserve">11 03 02*   </t>
  </si>
  <si>
    <t xml:space="preserve">11 05 03*   </t>
  </si>
  <si>
    <t>Kasutatud räbusti</t>
  </si>
  <si>
    <t xml:space="preserve">11 05 04*   </t>
  </si>
  <si>
    <t>Plasti höövli- ja treilaastud</t>
  </si>
  <si>
    <t>Halogeene sisaldavad mineraalõlipõhised metallitöötlusõlijäätmed (välja arvatud emulsioonid ja lahused)</t>
  </si>
  <si>
    <t xml:space="preserve">12 01 06*   </t>
  </si>
  <si>
    <t>Halogeenivabad mineraalõlipõhised metallitöötlusõlijäätmed (välja arvatud emulsioonid ja lahused)</t>
  </si>
  <si>
    <t xml:space="preserve">12 01 07*   </t>
  </si>
  <si>
    <t>Halogeene sisaldavad metallitöötlusemulsiooni- ja -lahusejäätmed</t>
  </si>
  <si>
    <t xml:space="preserve">12 01 08*   </t>
  </si>
  <si>
    <t>Halogeenivabad metallitöötlusemulsiooni- ja -lahusejäätmed</t>
  </si>
  <si>
    <t xml:space="preserve">12 01 09*   </t>
  </si>
  <si>
    <t>Sünteetilised metallitöötlusõlid</t>
  </si>
  <si>
    <t xml:space="preserve">12 01 10*   </t>
  </si>
  <si>
    <t>Heitvaha ja -rasv</t>
  </si>
  <si>
    <t xml:space="preserve">12 01 12*   </t>
  </si>
  <si>
    <t>Ohtlikke aineid sisaldavad metallitöötlussetted</t>
  </si>
  <si>
    <t xml:space="preserve">12 01 14*   </t>
  </si>
  <si>
    <t>Ohtlikke aineid sisaldavad liivapritsimisjäätmed</t>
  </si>
  <si>
    <t xml:space="preserve">12 01 16*   </t>
  </si>
  <si>
    <t>Õli sisaldavad metallisetted (lihvimis-, hoonimis- ja soveldamissetted)</t>
  </si>
  <si>
    <t xml:space="preserve">12 01 18*   </t>
  </si>
  <si>
    <t>Täielikult biolagunev masinaõli</t>
  </si>
  <si>
    <t xml:space="preserve">12 01 19*   </t>
  </si>
  <si>
    <t>Ohtlikke aineid sisaldavad kasutatud lihvkäiad ja -materjalid</t>
  </si>
  <si>
    <t xml:space="preserve">12 01 20*   </t>
  </si>
  <si>
    <t>Vesipõhised pesuvedelikud</t>
  </si>
  <si>
    <t xml:space="preserve">12 03 01*   </t>
  </si>
  <si>
    <t>Rasva aurärastusjäätmed</t>
  </si>
  <si>
    <t xml:space="preserve">12 03 02*   </t>
  </si>
  <si>
    <t>PCB-sid sisaldavad hüdraulikaõlid</t>
  </si>
  <si>
    <t xml:space="preserve">13 01 01*   </t>
  </si>
  <si>
    <t>Klooritud emulsioonid</t>
  </si>
  <si>
    <t xml:space="preserve">13 01 04*   </t>
  </si>
  <si>
    <t>Kloorimata emulsioonid</t>
  </si>
  <si>
    <t xml:space="preserve">13 01 05*   </t>
  </si>
  <si>
    <t>Mineraalõlipõhised klooritud hüdraulikaõlid</t>
  </si>
  <si>
    <t xml:space="preserve">13 01 09*   </t>
  </si>
  <si>
    <t>Mineraalõlipõhised kloorimata hüdraulikaõlid</t>
  </si>
  <si>
    <t xml:space="preserve">13 01 10*   </t>
  </si>
  <si>
    <t>Sünteetilised hüdraulikaõlid</t>
  </si>
  <si>
    <t xml:space="preserve">13 01 11*   </t>
  </si>
  <si>
    <t>Täielikult biolagunevad hüdraulikaõlid</t>
  </si>
  <si>
    <t xml:space="preserve">13 01 12*   </t>
  </si>
  <si>
    <t>Muud hüdraulikaõlid</t>
  </si>
  <si>
    <t xml:space="preserve">13 01 13*   </t>
  </si>
  <si>
    <t>Mineraalõlipõhised klooritud mootori-, käigukasti- ja määrdeõlid</t>
  </si>
  <si>
    <t xml:space="preserve">13 02 04*   </t>
  </si>
  <si>
    <t>Mineraalõlipõhised kloorimata mootori-, käigukasti- ja määrdeõlid</t>
  </si>
  <si>
    <t xml:space="preserve">13 02 05*   </t>
  </si>
  <si>
    <t>Sünteetilised mootori-, käigukasti- ja määrdeõlid</t>
  </si>
  <si>
    <t xml:space="preserve">13 02 06*   </t>
  </si>
  <si>
    <t>Täielikult biolagunevad mootori-, käigukasti- ja määrdeõlid</t>
  </si>
  <si>
    <t xml:space="preserve">13 02 07*   </t>
  </si>
  <si>
    <t>Muud mootori-, käigukasti- ja määrdeõlid</t>
  </si>
  <si>
    <t xml:space="preserve">13 02 08*   </t>
  </si>
  <si>
    <t>PCB-sid sisaldavad isolatsiooni- ja soojusvahetusõlid</t>
  </si>
  <si>
    <t xml:space="preserve">13 03 01*   </t>
  </si>
  <si>
    <t>Mineraalõlipõhised klooritud isolatsiooni- ja soojusvahetusõlid, mida ei ole nimetatud koodinumbriga 13 03 01*</t>
  </si>
  <si>
    <t xml:space="preserve">13 03 06*   </t>
  </si>
  <si>
    <t>Mineraalõlipõhised kloorimata isolatsiooni- ja soojusvahetusõlid</t>
  </si>
  <si>
    <t xml:space="preserve">13 03 07*   </t>
  </si>
  <si>
    <t>Sünteetilised isolatsiooni- ja soojusvahetusõlid</t>
  </si>
  <si>
    <t xml:space="preserve">13 03 08*   </t>
  </si>
  <si>
    <t>Täielikult biolagunevad isolatsiooni- ja soojusvahetusõlid</t>
  </si>
  <si>
    <t xml:space="preserve">13 03 09*   </t>
  </si>
  <si>
    <t>Muud isolatsiooni- ja soojusvahetusõlid</t>
  </si>
  <si>
    <t xml:space="preserve">13 03 10*   </t>
  </si>
  <si>
    <t>Siseveesõidukite pilsivesi</t>
  </si>
  <si>
    <t xml:space="preserve">13 04 01*   </t>
  </si>
  <si>
    <t>Sadamates laevadelt vastuvõetud pilsivesi</t>
  </si>
  <si>
    <t xml:space="preserve">13 04 02*   </t>
  </si>
  <si>
    <t>Muude veesõidukite pilsivesi</t>
  </si>
  <si>
    <t xml:space="preserve">13 04 03*   </t>
  </si>
  <si>
    <t>Tahked liiva- ja õlipüünisejäätmed</t>
  </si>
  <si>
    <t xml:space="preserve">13 05 01*   </t>
  </si>
  <si>
    <t>Õlipüünisesetted</t>
  </si>
  <si>
    <t xml:space="preserve">13 05 02*   </t>
  </si>
  <si>
    <t>Õlikogurisetted</t>
  </si>
  <si>
    <t xml:space="preserve">13 05 03*   </t>
  </si>
  <si>
    <t>Õlipüünistes lahutatud õli</t>
  </si>
  <si>
    <t xml:space="preserve">13 05 06*   </t>
  </si>
  <si>
    <t>Õlipüünistes lahutatud õline vesi</t>
  </si>
  <si>
    <t xml:space="preserve">13 05 07*   </t>
  </si>
  <si>
    <t>Segajäätmed liiva- ja õlipüünistest</t>
  </si>
  <si>
    <t xml:space="preserve">13 05 08*   </t>
  </si>
  <si>
    <t>Kütteõli ja diislikütus</t>
  </si>
  <si>
    <t xml:space="preserve">13 07 01*   </t>
  </si>
  <si>
    <t>Bensiin</t>
  </si>
  <si>
    <t xml:space="preserve">13 07 02*   </t>
  </si>
  <si>
    <t>Muud kütused (sealhulgas kütusesegud)</t>
  </si>
  <si>
    <t xml:space="preserve">13 07 03*   </t>
  </si>
  <si>
    <t>Soolaärastussetted või -emulsioonid</t>
  </si>
  <si>
    <t xml:space="preserve">13 08 01*   </t>
  </si>
  <si>
    <t>Muud emulsioonid</t>
  </si>
  <si>
    <t xml:space="preserve">13 08 02*   </t>
  </si>
  <si>
    <t xml:space="preserve">13 08 99*   </t>
  </si>
  <si>
    <t>Klorofluorosüsivesinikud, HCFC-, HFC-ained</t>
  </si>
  <si>
    <t xml:space="preserve">14 06 01*   </t>
  </si>
  <si>
    <t>Muud halogeenitud lahustid ja lahustisegud</t>
  </si>
  <si>
    <t xml:space="preserve">14 06 02*   </t>
  </si>
  <si>
    <t>Muud lahustid ja lahustisegud</t>
  </si>
  <si>
    <t xml:space="preserve">14 06 03*   </t>
  </si>
  <si>
    <t>Halogeenitud lahusteid sisaldavad setted või tahked jäätmed</t>
  </si>
  <si>
    <t xml:space="preserve">14 06 04*   </t>
  </si>
  <si>
    <t>Muid lahusteid sisaldavad setted või tahked jäätmed</t>
  </si>
  <si>
    <t xml:space="preserve">14 06 05*   </t>
  </si>
  <si>
    <t>Paber- ja kartongpakendid</t>
  </si>
  <si>
    <t>15 01 01</t>
  </si>
  <si>
    <t>Plastpakendid</t>
  </si>
  <si>
    <t>15 01 02</t>
  </si>
  <si>
    <t>Puitpakendid</t>
  </si>
  <si>
    <t>15 01 03</t>
  </si>
  <si>
    <t>Segajäätmed</t>
  </si>
  <si>
    <t>Komposiitpakendid</t>
  </si>
  <si>
    <t>15 01 05</t>
  </si>
  <si>
    <t>Segapakendid</t>
  </si>
  <si>
    <t>15 01 06</t>
  </si>
  <si>
    <t>Klaaspakendid</t>
  </si>
  <si>
    <t>15 01 07</t>
  </si>
  <si>
    <t>Tekstiilpakendid</t>
  </si>
  <si>
    <t>15 01 09</t>
  </si>
  <si>
    <t>Ohtlikke aineid sisaldavad või nendega saastatud pakendid</t>
  </si>
  <si>
    <t xml:space="preserve">15 01 10*   </t>
  </si>
  <si>
    <t>Ohtlikust poorsest ainest (näiteks asbestist) koosnevat ruumvõret sisaldavad metallpakendid, sealhulgas tühjad survemahutid</t>
  </si>
  <si>
    <t>15 01 11*</t>
  </si>
  <si>
    <t xml:space="preserve">15 01 11*   </t>
  </si>
  <si>
    <t>Ohtlike ainetega saastatud absorbendid, puhastuskaltsud, filtermaterjalid (sealhulgas nimistus mujal nimetamata õlifiltrid) ja kaitseriietus</t>
  </si>
  <si>
    <t xml:space="preserve">15 02 02*   </t>
  </si>
  <si>
    <t>Absorbendid, puhastuskaltsud, filtermaterjalid ja kaitseriietus, mida ei ole
 nimetatud koodinumbriga 15 02 02*</t>
  </si>
  <si>
    <t>15 02 03</t>
  </si>
  <si>
    <t>Probleemtooted ja nende osad, mis ei ole kaetud tootjavastutusega</t>
  </si>
  <si>
    <t>Vanarehvid</t>
  </si>
  <si>
    <t>16 01 03</t>
  </si>
  <si>
    <t>M1 ja N1 kategooria mootorsõidukite vanarehvid</t>
  </si>
  <si>
    <t>16 01 03 01</t>
  </si>
  <si>
    <t>Muud vanarehvid, sealhulgas haagiste rehvid, mida ei ole nimetatud koodinumbritega 16 01 03 01, 16 01 03 03 ja 16 01 03 04</t>
  </si>
  <si>
    <t>16 01 03 02</t>
  </si>
  <si>
    <t>M2, M3, N2 ja N3 kategooria mootorsõidukite vanarehvid</t>
  </si>
  <si>
    <t>16 01 03 03</t>
  </si>
  <si>
    <t>Erisõidukite ja põllumajandusmasinate vanarehvid</t>
  </si>
  <si>
    <t>16 01 03 04</t>
  </si>
  <si>
    <t>Õlifiltrid</t>
  </si>
  <si>
    <t xml:space="preserve">16 01 07*   </t>
  </si>
  <si>
    <t>Elavhõbedat sisaldavad osad</t>
  </si>
  <si>
    <t xml:space="preserve">16 01 08*   </t>
  </si>
  <si>
    <t>PCB-sid sisaldavad osad</t>
  </si>
  <si>
    <t xml:space="preserve">16 01 09*   </t>
  </si>
  <si>
    <t>Lõhkemisohtlikud osad (näiteks turvapadjad)</t>
  </si>
  <si>
    <t xml:space="preserve">16 01 10*   </t>
  </si>
  <si>
    <t>Asbesti sisaldavad piduriklotsid</t>
  </si>
  <si>
    <t>16 01 11*</t>
  </si>
  <si>
    <t>Pidurivedelikud</t>
  </si>
  <si>
    <t xml:space="preserve">16 01 13*   </t>
  </si>
  <si>
    <t>Ohtlikke aineid sisaldavad antifriisid</t>
  </si>
  <si>
    <t xml:space="preserve">16 01 14*   </t>
  </si>
  <si>
    <t>Vedelgaasimahutid</t>
  </si>
  <si>
    <t>16 01 16</t>
  </si>
  <si>
    <t>Liigiti kogutud pigem negatiivse väärtusega materjalid (komposiitsed)</t>
  </si>
  <si>
    <t>Plastid</t>
  </si>
  <si>
    <t>16 01 19</t>
  </si>
  <si>
    <t>Klaas</t>
  </si>
  <si>
    <t>16 01 20</t>
  </si>
  <si>
    <t>Ohtlikud osad, mida ei ole nimetatud koodinumbritega 16 01 07* kuni 16 01 11*, 16 01 13* ja 16 01 14*</t>
  </si>
  <si>
    <t xml:space="preserve">16 01 21*   </t>
  </si>
  <si>
    <t>Nimistus mujal nimetamata osad</t>
  </si>
  <si>
    <t>16 01 22</t>
  </si>
  <si>
    <t>16 01 99</t>
  </si>
  <si>
    <t>PCB-sid sisaldavad trafod ja kondensaatorid</t>
  </si>
  <si>
    <t xml:space="preserve">16 02 09*   </t>
  </si>
  <si>
    <t>PCB-sid sisaldavad või nendega saastatud kasutuselt kõrvaldatud seadmed, mida ei ole nimetatud koodinumbriga 16 02 09*</t>
  </si>
  <si>
    <t xml:space="preserve">16 02 10*   </t>
  </si>
  <si>
    <t>Klorofluorosüsivesinikke, HCFC- ja HFC-aineid sisaldavad kasutuselt kõrvaldatud seadmed</t>
  </si>
  <si>
    <t xml:space="preserve">16 02 11*   </t>
  </si>
  <si>
    <t>Vaba asbesti sisaldavad kasutuselt kõrvaldatud seadmed</t>
  </si>
  <si>
    <t>16 02 12*</t>
  </si>
  <si>
    <t>Ohtlikke osi1 sisaldavad kasutuselt kõrvaldatud seadmed, mida ei ole nimetatud koodinumbritega 16 02 09* kuni 16 02 12*</t>
  </si>
  <si>
    <t xml:space="preserve">16 02 13*   </t>
  </si>
  <si>
    <t>Kasutuselt kõrvaldatud seadmed, mida ei ole nimetatud koodinumbritega 16 02 09* kuni 16 02 13*</t>
  </si>
  <si>
    <t>16 02 14</t>
  </si>
  <si>
    <t>Kasutuselt kõrvaldatud soojusvahetusseadmed, mida ei ole nimetatud koodinumbritega 16 02 09* kuni 16 02 13*</t>
  </si>
  <si>
    <t>16 02 14 12</t>
  </si>
  <si>
    <t>Kasutuselt kõrvaldatud ekraanid, kuvarid ja suurema kui 100 cm2 ekraaniga varustatud seadmed, mida ei ole nimetatud koodinumbritega 16 02 09* kuni 16 02 13*</t>
  </si>
  <si>
    <t>16 02 14 13</t>
  </si>
  <si>
    <t>Kasutuselt kõrvaldatud lambid, mida ei ole nimetatud koodinumbritega 16 02 09* kuni 16 02 13*</t>
  </si>
  <si>
    <t>16 02 14 14</t>
  </si>
  <si>
    <t>Kasutuselt kõrvaldatud suured seadmed (mille mis tahes väline mõõde on üle 50 cm), mida ei ole nimetatud koodinumbritega 16 02 09* kuni 16 02 13*, 16 02 14 12 kuni 16 02 14 14</t>
  </si>
  <si>
    <t>16 02 14 15</t>
  </si>
  <si>
    <t>Kasutuselt kõrvaldatud väikesed seadmed (mille ükski väline mõõde ei ületa 50 cm), mida ei ole nimetatud koodinumbritega 16 02 09* kuni 16 02 13*, 16 02 14 12 kuni 16 02 14 14 ja 16 02 14 17</t>
  </si>
  <si>
    <t>16 02 14 16</t>
  </si>
  <si>
    <t>Kasutuselt kõrvaldatud väikesed infotehnoloogia- ja telekommunikatsiooniseadmed (mille ükski väline mõõde ei ületa 50 cm), mida ei ole nimetatud koodinumbritega 16 02 09* kuni 16 02 13*</t>
  </si>
  <si>
    <t>16 02 14 17</t>
  </si>
  <si>
    <t>Kasutuselt kõrvaldatud seadmetelt eemaldatud osad, mida ei ole nimetatud koodinumbriga 16 02 15*</t>
  </si>
  <si>
    <t>16 02 16 08 - 16 02 16 12</t>
  </si>
  <si>
    <t>Muud ohtlikke osi sisaldavad kasutuselt kõrvaldatud seadmed</t>
  </si>
  <si>
    <t xml:space="preserve">16 02 97*   </t>
  </si>
  <si>
    <t>Muud kasutuselt kõrvaldatud seadmed ja aparaadid, mida ei ole nimetatud koodinumbriga 16 02 97*</t>
  </si>
  <si>
    <t>16 02 98</t>
  </si>
  <si>
    <t>Ohtlikke aineid sisaldavad anorgaanilised jäätmed</t>
  </si>
  <si>
    <t xml:space="preserve">16 03 03*   </t>
  </si>
  <si>
    <t>Ohtlikke aineid sisaldavad orgaanilised jäätmed</t>
  </si>
  <si>
    <t xml:space="preserve">16 03 05*   </t>
  </si>
  <si>
    <t>Metalliline elavhõbe</t>
  </si>
  <si>
    <t xml:space="preserve">16 03 07*   </t>
  </si>
  <si>
    <t>Laskemoonajäägid</t>
  </si>
  <si>
    <t xml:space="preserve">16 04 01*   </t>
  </si>
  <si>
    <t>Pürotehnikamaterjalijäägid</t>
  </si>
  <si>
    <t xml:space="preserve">16 04 02*   </t>
  </si>
  <si>
    <t>Muud lõhkeainejäägid</t>
  </si>
  <si>
    <t xml:space="preserve">16 04 03*   </t>
  </si>
  <si>
    <t>Ohtlikke aineid sisaldavad gaasid (sealhulgas haloonid) survemahutis</t>
  </si>
  <si>
    <t xml:space="preserve">16 05 04*   </t>
  </si>
  <si>
    <t>Ohtlikest ainetest koosnevad või neid sisaldavad laborikemikaalid, sealhulgas laborikemikaalisegud</t>
  </si>
  <si>
    <t xml:space="preserve">16 05 06*   </t>
  </si>
  <si>
    <t>Ohtlikest ainetest koosnevad või neid sisaldavad kasutuselt kõrvaldatud anorgaanilised kemikaalid</t>
  </si>
  <si>
    <t xml:space="preserve">16 05 07*   </t>
  </si>
  <si>
    <t>Ohtlikest ainetest koosnevad või neid sisaldavad kasutuselt kõrvaldatud orgaanilised kemikaalid</t>
  </si>
  <si>
    <t xml:space="preserve">16 05 08*   </t>
  </si>
  <si>
    <t>Ni-Cd-patareid ja –akud</t>
  </si>
  <si>
    <t>16 06 02*</t>
  </si>
  <si>
    <t>Elavhõbedat sisaldavad patareid</t>
  </si>
  <si>
    <t>16 06 03*</t>
  </si>
  <si>
    <t>Leelispatareid (välja arvatud koodinumbriga 16 06 03* nimetatud patareid)</t>
  </si>
  <si>
    <t>16 06 04</t>
  </si>
  <si>
    <t>Muud patareid ja akud</t>
  </si>
  <si>
    <t>16 06 05</t>
  </si>
  <si>
    <t>Patareide ja akude lahus kogutud elektrolüüt</t>
  </si>
  <si>
    <t xml:space="preserve">16 06 06*   </t>
  </si>
  <si>
    <t>Õli sisaldavad jäätmed</t>
  </si>
  <si>
    <t xml:space="preserve">16 07 08*   </t>
  </si>
  <si>
    <t>Muid ohtlikke aineid sisaldavad jäätmed</t>
  </si>
  <si>
    <t xml:space="preserve">16 07 09*   </t>
  </si>
  <si>
    <t>16 07 99</t>
  </si>
  <si>
    <t>Kulda, hõbedat, reeniumi, roodiumi, pallaadiumi, iriidiumi või plaatinat sisaldavad kasutatud katalüsaatorid (välja arvatud koodinumbriga 16 08 07* nimetatud katalüsaatorid)</t>
  </si>
  <si>
    <t>16 08 01</t>
  </si>
  <si>
    <t>Ohtlikke siirdemetalle või siirdemetallide ohtlikke ühendeid sisaldavad kasutatud katalüsaatorid</t>
  </si>
  <si>
    <t xml:space="preserve">16 08 02*   </t>
  </si>
  <si>
    <t>Fosforhapet sisaldavad kasutatud katalüsaatorid</t>
  </si>
  <si>
    <t xml:space="preserve">16 08 05*   </t>
  </si>
  <si>
    <t>Katalüsaatoritena kasutatud vedelikud</t>
  </si>
  <si>
    <t xml:space="preserve">16 08 06*   </t>
  </si>
  <si>
    <t>Ohtlike ainetega saastatud kasutatud katalüsaatorid</t>
  </si>
  <si>
    <t xml:space="preserve">16 08 07*   </t>
  </si>
  <si>
    <t>Permanganaadid, näiteks kaaliumpermanganaat</t>
  </si>
  <si>
    <t xml:space="preserve">16 09 01*   </t>
  </si>
  <si>
    <t>Kromaadid, näiteks kaaliumkromaat, kaalium- või naatriumdikromaat</t>
  </si>
  <si>
    <t xml:space="preserve">16 09 02*   </t>
  </si>
  <si>
    <t>Peroksiidid, näiteks vesinikperoksiid</t>
  </si>
  <si>
    <t xml:space="preserve">16 09 03*   </t>
  </si>
  <si>
    <t>Nimistus mujal nimetamata oksüdeerivad ained</t>
  </si>
  <si>
    <t xml:space="preserve">16 09 04*   </t>
  </si>
  <si>
    <t>Ohtlikke aineid sisaldavad vesipõhised vedeljäätmed</t>
  </si>
  <si>
    <t xml:space="preserve">16 10 01*   </t>
  </si>
  <si>
    <t>Ohtlikke aineid sisaldavad vesipõhised kontsentraadid</t>
  </si>
  <si>
    <t xml:space="preserve">16 10 03*   </t>
  </si>
  <si>
    <t>Metallurgiaprotsessides tekkinud ohtlikke aineid sisaldavad süsinikupõhised vooderdised ja tulekindlad materjalid</t>
  </si>
  <si>
    <t xml:space="preserve">16 11 01*   </t>
  </si>
  <si>
    <t>Muud metallurgiaprotsessides tekkinud ohtlikke aineid sisaldavad vooderdised ja tulekindlad materjalid</t>
  </si>
  <si>
    <t xml:space="preserve">16 11 03*   </t>
  </si>
  <si>
    <t>Mujal kui metallurgiaprotsessides tekkinud ohtlikke aineid sisaldavad vooderdised ja tulekindlad materjalid</t>
  </si>
  <si>
    <t xml:space="preserve">16 11 05*   </t>
  </si>
  <si>
    <t>Betoon</t>
  </si>
  <si>
    <t>17 01 01</t>
  </si>
  <si>
    <t>Tellised</t>
  </si>
  <si>
    <t>17 01 02</t>
  </si>
  <si>
    <t>Plaadid ja keraamikatooted</t>
  </si>
  <si>
    <t>17 01 03</t>
  </si>
  <si>
    <t>Ohtlikke aineid sisaldavad betooni-, tellise-, plaadi- või keraamikatootesegud või lahusfraktsioonid</t>
  </si>
  <si>
    <t xml:space="preserve">17 01 06*   </t>
  </si>
  <si>
    <t>Betooni-, tellise-, plaadi- või keraamikatootesegud, mida ei ole nimetatud koodinumbriga 17 01 06*</t>
  </si>
  <si>
    <t>17 01 07</t>
  </si>
  <si>
    <t>Puit</t>
  </si>
  <si>
    <t>17 02 01</t>
  </si>
  <si>
    <t>17 02 02</t>
  </si>
  <si>
    <t>17 02 03</t>
  </si>
  <si>
    <t>Ohtlikke aineid sisaldavad või nendega saastatud puit, klaas ja plastid</t>
  </si>
  <si>
    <t xml:space="preserve">17 02 04*   </t>
  </si>
  <si>
    <t>Kivisöe- või põlevkivitõrva sisaldavad bituumenitaolised segud</t>
  </si>
  <si>
    <t xml:space="preserve">17 03 01*   </t>
  </si>
  <si>
    <t>Bituumenitaolised segud, mida ei ole nimetatud koodinumbriga 17 03 01* (v.a freesasfalt)</t>
  </si>
  <si>
    <t>17 03 02</t>
  </si>
  <si>
    <t>freesasfalt (vajab täiendavat purustamist)</t>
  </si>
  <si>
    <t>freesasfalt (ei vaja täiendavat prustamist)</t>
  </si>
  <si>
    <t>Kivisöe- või põlevkivitõrv ja -tõrvasaadused</t>
  </si>
  <si>
    <t xml:space="preserve">17 03 03*   </t>
  </si>
  <si>
    <t>Kompostimise eelsed reostunud pinnased</t>
  </si>
  <si>
    <t>Ohtlikke aineid sisaldavad kivid ja pinnas</t>
  </si>
  <si>
    <t>17 05 03*</t>
  </si>
  <si>
    <t>Kivid ja pinnas</t>
  </si>
  <si>
    <t>17 05 04</t>
  </si>
  <si>
    <t>Ohtlikke aineid sisaldav süvenduspinnas</t>
  </si>
  <si>
    <t>17 05 05*</t>
  </si>
  <si>
    <t>Süvenduspinnas, mida ei ole nimetatud koodinumbriga 17 05 05*</t>
  </si>
  <si>
    <t>17 05 06</t>
  </si>
  <si>
    <t>Ohtlikke aineid sisaldav teetammitäitematerjal</t>
  </si>
  <si>
    <t>17 05 07*</t>
  </si>
  <si>
    <t>Teetammitäitematerjal, mida ei ole nimetatud koodinumbriga 17 05 07*</t>
  </si>
  <si>
    <t>17 05 08</t>
  </si>
  <si>
    <t>Asbesti sisaldavad isolatsioonimaterjalid</t>
  </si>
  <si>
    <t>17 06 01*</t>
  </si>
  <si>
    <t>Muud ohtlikest ainetest koosnevad või neid sisaldavad isolatsioonimaterjalid</t>
  </si>
  <si>
    <t xml:space="preserve">17 06 03*   </t>
  </si>
  <si>
    <t>Isolatsioonimaterjalid, mida ei ole nimetatud koodinumbritega 17 06 01* ja
 17 06 03*</t>
  </si>
  <si>
    <t>17 06 04</t>
  </si>
  <si>
    <t>Asbesti sisaldavad ehitusmaterjalid</t>
  </si>
  <si>
    <t>17 06 05*</t>
  </si>
  <si>
    <t>Ohtlike ainetega saastatud kipsipõhised ehitusmaterjalid</t>
  </si>
  <si>
    <t xml:space="preserve">17 08 01*   </t>
  </si>
  <si>
    <t>Kipsipõhised ehitusmaterjalid, mida ei ole nimetatud koodinumbriga 17 08 01*</t>
  </si>
  <si>
    <t>17 08 02</t>
  </si>
  <si>
    <t>Elavhõbedat sisaldav ehitus- ja lammutuspraht</t>
  </si>
  <si>
    <t xml:space="preserve">17 09 01*   </t>
  </si>
  <si>
    <t>PCB-sid sisaldav ehitus- ja lammutuspraht (näiteks PCB-sid sisaldavad hermeetikud, PCB-sid sisaldavad tehisvaigupõhised põrandakatted, PCB-sid sisaldav glasuurisolatsioon, PCB-sid sisaldavad kondensaatorid)</t>
  </si>
  <si>
    <t xml:space="preserve">17 09 02*   </t>
  </si>
  <si>
    <t>Muu ohtlikke aineid sisaldav ehitus- ja lammutuspraht (sealhulgas segapraht)</t>
  </si>
  <si>
    <t xml:space="preserve">17 09 03*   </t>
  </si>
  <si>
    <t>Ehitus- ja lammutussegapraht, mida ei ole nimetatud koodinumbritega 17 09 01*, 17 09 02* ja 17 09 03*</t>
  </si>
  <si>
    <t>17 09 04</t>
  </si>
  <si>
    <t>Teravad ja torkivad esemed (välja arvatud koodinumbriga 18 01 03* nimetatud jäätmed)</t>
  </si>
  <si>
    <t>18 01 01</t>
  </si>
  <si>
    <t>Kehaosad ja elundid, sealhulgas veresäilituskotid ja konservveri (välja arvatud koodinumbriga 18 01 03* nimetatud jäätmed)</t>
  </si>
  <si>
    <t>18 01 02</t>
  </si>
  <si>
    <t>Jäätmed, mida peab nakkuse vältimiseks koguma ja kõrvaldama erinõuete kohaselt</t>
  </si>
  <si>
    <t xml:space="preserve">18 01 03*   </t>
  </si>
  <si>
    <t>Jäätmed, mida ei pea nakkuse vältimiseks koguma ja kõrvaldama erinõuete kohaselt (näiteks sidemed, lahased, linad, ühekorrarõivad, mähkmed)</t>
  </si>
  <si>
    <t>18 01 04</t>
  </si>
  <si>
    <t>Ohtlikest ainetest koosnevad või neid sisaldavad kemikaalid</t>
  </si>
  <si>
    <t xml:space="preserve">18 01 06*   </t>
  </si>
  <si>
    <t>Kemikaalid, mida ei ole nimetatud koodinumbriga 18 01 06*</t>
  </si>
  <si>
    <t>18 01 07</t>
  </si>
  <si>
    <t>Tsütotoksilised ja tsütostaatilised ravimid</t>
  </si>
  <si>
    <t xml:space="preserve">18 01 08*   </t>
  </si>
  <si>
    <t>Ravimid, mida ei ole nimetatud koodinumbritega 18 01 08*, 18 01 95*, 18 01 96*, 18 01 97* ja 18 01 98*</t>
  </si>
  <si>
    <t>18 01 09</t>
  </si>
  <si>
    <t>Kasutatud ravimuda</t>
  </si>
  <si>
    <t>18 01 94</t>
  </si>
  <si>
    <t>Antibiootikumid</t>
  </si>
  <si>
    <t xml:space="preserve">18 01 95*   </t>
  </si>
  <si>
    <t>Psühhotroopse ja narkootilise toimega ravimid</t>
  </si>
  <si>
    <t xml:space="preserve">18 01 96*   </t>
  </si>
  <si>
    <t>Muid ohtlikke toimeaineid sisaldavad ravimid</t>
  </si>
  <si>
    <t xml:space="preserve">18 01 97*   </t>
  </si>
  <si>
    <t>Sortimata ravimikogumid</t>
  </si>
  <si>
    <t xml:space="preserve">18 01 98*   </t>
  </si>
  <si>
    <t>Teravad ja torkivad esemed (välja arvatud koodinumbriga 18 02 02* nimetatud jäätmed)</t>
  </si>
  <si>
    <t>18 02 01</t>
  </si>
  <si>
    <t xml:space="preserve">18 02 02*   </t>
  </si>
  <si>
    <t>Jäätmed, mida ei pea nakkuse vältimiseks koguma ja kõrvaldama erinõuete kohaselt</t>
  </si>
  <si>
    <t>18 02 03</t>
  </si>
  <si>
    <t xml:space="preserve">18 02 05*   </t>
  </si>
  <si>
    <t>Kemikaalid, mida ei ole nimetatud koodinumbriga 18 02 05*</t>
  </si>
  <si>
    <t>18 02 06</t>
  </si>
  <si>
    <t xml:space="preserve">18 02 07*   </t>
  </si>
  <si>
    <t>Ravimid, mida ei ole nimetatud koodinumbritega 18 02 07*, 18 02 95*, 18 02 96*, 18 02 97* ja 18 02 98*</t>
  </si>
  <si>
    <t>18 02 08</t>
  </si>
  <si>
    <t xml:space="preserve">18 02 95*   </t>
  </si>
  <si>
    <t xml:space="preserve">18 02 96*   </t>
  </si>
  <si>
    <t xml:space="preserve">18 02 97*   </t>
  </si>
  <si>
    <t xml:space="preserve">18 02 98*   </t>
  </si>
  <si>
    <t>Gaasipuhastusel tekkinud filtrikook</t>
  </si>
  <si>
    <t xml:space="preserve">19 01 05*   </t>
  </si>
  <si>
    <t>Gaasipuhastusel tekkinud vesipõhised vedeljäätmed ja muud vesipõhised vedeljäätmed</t>
  </si>
  <si>
    <t xml:space="preserve">19 01 06*   </t>
  </si>
  <si>
    <t xml:space="preserve">19 01 07*   </t>
  </si>
  <si>
    <t>Kasutatud aktiivsüsi protsessist väljuvate gaaside puhastusest</t>
  </si>
  <si>
    <t xml:space="preserve">19 01 10*   </t>
  </si>
  <si>
    <t>Ohtlikke aineid sisaldavad koldetuhk ja räbu</t>
  </si>
  <si>
    <t xml:space="preserve">19 01 11*   </t>
  </si>
  <si>
    <t>Ohtlikke aineid sisaldav lendtuhk</t>
  </si>
  <si>
    <t xml:space="preserve">19 01 13*   </t>
  </si>
  <si>
    <t>Ohtlikke aineid sisaldav katlatuhk</t>
  </si>
  <si>
    <t xml:space="preserve">19 01 15*   </t>
  </si>
  <si>
    <t>Ohtlikke aineid sisaldavad pürolüüsijäätmed</t>
  </si>
  <si>
    <t xml:space="preserve">19 01 17*   </t>
  </si>
  <si>
    <t>19 01 99</t>
  </si>
  <si>
    <t>Vähemalt üht liiki ohtlikke jäätmeid sisaldavad eelsegatud jäätmed</t>
  </si>
  <si>
    <t xml:space="preserve">19 02 04*   </t>
  </si>
  <si>
    <t>Ohtlikke aineid sisaldavad jäätmete füüsikalis-keemilisel töötlemisel tekkinud setted</t>
  </si>
  <si>
    <t xml:space="preserve">19 02 05*   </t>
  </si>
  <si>
    <t>Separeerimisel tekkinud õli ja kontsentraadid</t>
  </si>
  <si>
    <t xml:space="preserve">19 02 07*   </t>
  </si>
  <si>
    <t>Ohtlikke aineid sisaldavad vedelad põlevjäätmed</t>
  </si>
  <si>
    <t xml:space="preserve">19 02 08*   </t>
  </si>
  <si>
    <t>Ohtlikke aineid sisaldavad tahked põlevjäätmed</t>
  </si>
  <si>
    <t xml:space="preserve">19 02 09*   </t>
  </si>
  <si>
    <t xml:space="preserve">19 02 11*   </t>
  </si>
  <si>
    <t>19 02 99</t>
  </si>
  <si>
    <t>Osaliselt stabiliseeritud ohtlikud jäätmed, mida ei ole nimetatud koodinumbriga 19 03 08*</t>
  </si>
  <si>
    <t xml:space="preserve">19 03 04*   </t>
  </si>
  <si>
    <t>Tahkestatud ohtlikud jäätmed</t>
  </si>
  <si>
    <t xml:space="preserve">19 03 06*   </t>
  </si>
  <si>
    <t>Osaliselt stabiliseeritud elavhõbe</t>
  </si>
  <si>
    <t xml:space="preserve">19 03 08*   </t>
  </si>
  <si>
    <t>Lendtuhk ja muud protsessist väljuvate gaaside puhastusjäätmed</t>
  </si>
  <si>
    <t xml:space="preserve">19 04 02*   </t>
  </si>
  <si>
    <t>Klaasistumata tahke faas</t>
  </si>
  <si>
    <t xml:space="preserve">19 04 03*   </t>
  </si>
  <si>
    <t>Jäätmete aeroobsel ja anaeroobsel töötlemisel tekkinud jäätmed</t>
  </si>
  <si>
    <t>Olme- ja samalaadsete jäätmete komposteerumata fraktsioon</t>
  </si>
  <si>
    <t>19 05 01</t>
  </si>
  <si>
    <t>19 05 02</t>
  </si>
  <si>
    <t>19 05 03</t>
  </si>
  <si>
    <t>19 05 99</t>
  </si>
  <si>
    <t>Olmejäätmete anaeroobsel töötlemisel tekkinud vedelik</t>
  </si>
  <si>
    <t>19 06 03</t>
  </si>
  <si>
    <t>Olmejäätmete anaeroobsel töötlemisel tekkinud sete</t>
  </si>
  <si>
    <t>19 06 04</t>
  </si>
  <si>
    <t>Taimsete ja loomsete jäätmete anaeroobsel töötlemisel tekkinud vedelik</t>
  </si>
  <si>
    <t>19 06 05</t>
  </si>
  <si>
    <t>Taimsete ja loomsete jäätmete anaeroobsel töötlemisel tekkinud sete</t>
  </si>
  <si>
    <t>19 06 06</t>
  </si>
  <si>
    <t>19 06 99</t>
  </si>
  <si>
    <t>Ohtlikke aineid sisaldav prügilanõrgvesi</t>
  </si>
  <si>
    <t xml:space="preserve">19 07 02*   </t>
  </si>
  <si>
    <t>Joogi-, tööstusvee ning reoveepuhastusjäätmed</t>
  </si>
  <si>
    <t>Võrepraht</t>
  </si>
  <si>
    <t>19 08 01</t>
  </si>
  <si>
    <t>Liivapüünisesete</t>
  </si>
  <si>
    <t>19 08 02</t>
  </si>
  <si>
    <t>Olmereovee puhastussetted</t>
  </si>
  <si>
    <t>19 08 05</t>
  </si>
  <si>
    <t xml:space="preserve">19 08 06*   </t>
  </si>
  <si>
    <t>Ioonvahetite regenereerimisel tekkinud lahused ja setted</t>
  </si>
  <si>
    <t xml:space="preserve">19 08 07*   </t>
  </si>
  <si>
    <t>Raskmetalle sisaldavad membraanpuhastusjäätmed</t>
  </si>
  <si>
    <t xml:space="preserve">19 08 08*   </t>
  </si>
  <si>
    <t>Vaid toiduõli ja -rasva sisaldava õli ja vee segu lahutamisel tekkinud rasva, õli ning vee segu</t>
  </si>
  <si>
    <t>19 08 09</t>
  </si>
  <si>
    <t>Õli ja vee segu lahutamisel tekkinud rasva, õli ning vee segu, mida ei ole nimetatud koodinumbriga 19 08 09</t>
  </si>
  <si>
    <t xml:space="preserve">19 08 10*   </t>
  </si>
  <si>
    <t>Ohtlikke aineid sisaldavad tööstusreovee biopuhastussetted</t>
  </si>
  <si>
    <t xml:space="preserve">19 08 11*   </t>
  </si>
  <si>
    <t>Muud ohtlikke aineid sisaldavad tööstusreovee puhastussetted</t>
  </si>
  <si>
    <t xml:space="preserve">19 08 13*   </t>
  </si>
  <si>
    <t>Muud tööstusreovee puhastussetted, mida ei ole nimetatud koodinumbriga 19 08 13*</t>
  </si>
  <si>
    <t>19 08 14</t>
  </si>
  <si>
    <t>19 08 99</t>
  </si>
  <si>
    <t>Tahked vee eelfiltreerimisjäätmed ja võrepraht</t>
  </si>
  <si>
    <t>19 09 01</t>
  </si>
  <si>
    <t>Veeselitussetted</t>
  </si>
  <si>
    <t>19 09 02</t>
  </si>
  <si>
    <t>Veepehmendussetted</t>
  </si>
  <si>
    <t>19 09 03</t>
  </si>
  <si>
    <t>Kasutatud aktiivsüsi</t>
  </si>
  <si>
    <t>19 09 04</t>
  </si>
  <si>
    <t>19 09 05</t>
  </si>
  <si>
    <t>19 09 06</t>
  </si>
  <si>
    <t>19 09 99</t>
  </si>
  <si>
    <t>Ohtlikke aineid sisaldav kergfraktsioon ja tolm</t>
  </si>
  <si>
    <t xml:space="preserve">19 10 03*   </t>
  </si>
  <si>
    <t>Muud ohtlikke aineid sisaldavad fraktsioonid</t>
  </si>
  <si>
    <t xml:space="preserve">19 10 05*   </t>
  </si>
  <si>
    <t>Kasutatud filtrisavi</t>
  </si>
  <si>
    <t xml:space="preserve">19 11 01*   </t>
  </si>
  <si>
    <t xml:space="preserve">19 11 02*   </t>
  </si>
  <si>
    <t>Vesipõhised vedeljäätmed</t>
  </si>
  <si>
    <t xml:space="preserve">19 11 03*   </t>
  </si>
  <si>
    <t xml:space="preserve">19 11 04*   </t>
  </si>
  <si>
    <t xml:space="preserve">19 11 05*   </t>
  </si>
  <si>
    <t>Protsessist väljuvate gaaside puhastusjäätmed</t>
  </si>
  <si>
    <t xml:space="preserve">19 11 07*   </t>
  </si>
  <si>
    <t>19 11 99</t>
  </si>
  <si>
    <t>Paber, kartong</t>
  </si>
  <si>
    <t>19 12 01</t>
  </si>
  <si>
    <t>Plastid ja kummi</t>
  </si>
  <si>
    <t>19 12 04</t>
  </si>
  <si>
    <t>19 12 05</t>
  </si>
  <si>
    <t>19 12 06*</t>
  </si>
  <si>
    <t>Puit, mida ei ole nimetatud koodinumbriga 19 12 06*</t>
  </si>
  <si>
    <t>19 12 07</t>
  </si>
  <si>
    <t>Tekstiilid</t>
  </si>
  <si>
    <t>19 12 08</t>
  </si>
  <si>
    <t>Mineraaljäätmed (näiteks liiv, kivid)</t>
  </si>
  <si>
    <t>19 12 09</t>
  </si>
  <si>
    <t>Jäätmekütus</t>
  </si>
  <si>
    <t>Põlevjäätmed (prügikütus)</t>
  </si>
  <si>
    <t>19 12 10</t>
  </si>
  <si>
    <t>Muud ohtlikke aineid sisaldavad jäätmete mehaanilise töötlemise jäägid (sealhulgas materjalisegud)</t>
  </si>
  <si>
    <t xml:space="preserve">19 12 11*   </t>
  </si>
  <si>
    <t>Muud jäätmete mehaanilise töötlemise jäägid (sealhulgas materjalisegud), mida ei ole nimetatud koodinumbriga 19 12 11*</t>
  </si>
  <si>
    <t>19 12 12</t>
  </si>
  <si>
    <t>Vaid tavajäätmetest koosnevad tootmisjäätmete, välja arvatud olmejäätmed, segud (segatavajäätmed)</t>
  </si>
  <si>
    <t>19 12 98</t>
  </si>
  <si>
    <t>Pinnase tervendustöödel tekkinud ohtlikke aineid sisaldavad tahked jäätmed</t>
  </si>
  <si>
    <t xml:space="preserve">19 13 01*   </t>
  </si>
  <si>
    <t>Pinnase tervendustöödel tekkinud ohtlikke aineid sisaldavad setted</t>
  </si>
  <si>
    <t xml:space="preserve">19 13 03*   </t>
  </si>
  <si>
    <t>Põhjavee tervendustöödel tekkinud ohtlikke aineid sisaldavad setted</t>
  </si>
  <si>
    <t xml:space="preserve">19 13 05*   </t>
  </si>
  <si>
    <t>Põhjavee tervendustöödel tekkinud ohtlikke aineid sisaldavad vesipõhised vedeljäätmed ja kontsentraadid</t>
  </si>
  <si>
    <t xml:space="preserve">19 13 07*   </t>
  </si>
  <si>
    <t>Paber ja kartong</t>
  </si>
  <si>
    <t>20 01 01</t>
  </si>
  <si>
    <t>20 01 02</t>
  </si>
  <si>
    <t>Kompostimise eelsed biolagunevad jäätmed</t>
  </si>
  <si>
    <t>Biolagunevad söögi- ja sööklajäätmed</t>
  </si>
  <si>
    <t>20 01 08</t>
  </si>
  <si>
    <t>Rõivad</t>
  </si>
  <si>
    <t>20 01 10</t>
  </si>
  <si>
    <t>20 01 11</t>
  </si>
  <si>
    <t>Lahustid</t>
  </si>
  <si>
    <t xml:space="preserve">20 01 13*   </t>
  </si>
  <si>
    <t>Happed</t>
  </si>
  <si>
    <t xml:space="preserve">20 01 14*   </t>
  </si>
  <si>
    <t>Leelised</t>
  </si>
  <si>
    <t xml:space="preserve">20 01 15*   </t>
  </si>
  <si>
    <t>Fotokemikaalid</t>
  </si>
  <si>
    <t xml:space="preserve">20 01 17*   </t>
  </si>
  <si>
    <t>Pestitsiidid</t>
  </si>
  <si>
    <t xml:space="preserve">20 01 19*   </t>
  </si>
  <si>
    <t>Luminestsentslambid ja muud elavhõbedat sisaldavad jäätmed</t>
  </si>
  <si>
    <t xml:space="preserve">20 01 21*   </t>
  </si>
  <si>
    <t>Klorofluorosüsivesinikke sisaldavad kasutuselt kõrvaldatud seadmed</t>
  </si>
  <si>
    <t xml:space="preserve">20 01 23*   </t>
  </si>
  <si>
    <t>Toiduõli ja –rasv</t>
  </si>
  <si>
    <t>20 01 25</t>
  </si>
  <si>
    <t>Õli ja rasv, mida ei ole nimetatud koodinumbriga 20 01 25</t>
  </si>
  <si>
    <t xml:space="preserve">20 01 26*   </t>
  </si>
  <si>
    <t>Ohtlikke aineid sisaldavad värvid, trükivärvid, liimid ja vaigud</t>
  </si>
  <si>
    <t xml:space="preserve">20 01 27*   </t>
  </si>
  <si>
    <t>Värvid, trükivärvid, liimid ja vaigud, mida ei ole nimetatud koodinumbriga 20 01 27*</t>
  </si>
  <si>
    <t>20 01 28</t>
  </si>
  <si>
    <t>Ohtlikke aineid sisaldavad pesuained</t>
  </si>
  <si>
    <t xml:space="preserve">20 01 29*   </t>
  </si>
  <si>
    <t>Pesuained, mida ei ole nimetatud koodinumbriga 20 01 29*</t>
  </si>
  <si>
    <t>20 01 30</t>
  </si>
  <si>
    <t xml:space="preserve">20 01 31*   </t>
  </si>
  <si>
    <t>Ravimid, mida ei ole nimetatud koodinumbritega 20 01 31*, 20 01 95*,
 20 01 96*, 20 01 97* ja 20 01 98*</t>
  </si>
  <si>
    <t>20 01 32</t>
  </si>
  <si>
    <t>Koodinumbritega 16 06 01*, 16 06 02* ja 16 06 03* nimetatud patareid ja akud ning sortimata patarei- ja akukogumid, mille hulgas on selliseid patareisid või akusid</t>
  </si>
  <si>
    <t>20 01 33*</t>
  </si>
  <si>
    <t xml:space="preserve">20 01 33*   </t>
  </si>
  <si>
    <t>Patareid ja akud, mida ei ole nimetatud koodinumbriga 20 01 33*</t>
  </si>
  <si>
    <t>20 01 34</t>
  </si>
  <si>
    <t>Ohtlikke osi sisaldavad kasutuselt kõrvaldatud elektri- ja elektroonikaseadmed, mida ei ole nimetatud koodinumbritega 20 01 21* ja 20 01 23*</t>
  </si>
  <si>
    <t xml:space="preserve">20 01 35*   </t>
  </si>
  <si>
    <t>Kasutuselt kõrvaldatud elektri- ja elektroonikaseadmed, mida ei ole nimetatud koodinumbritega 20 01 21*, 20 01 23* ja 20 01 35*</t>
  </si>
  <si>
    <t>20 01 36</t>
  </si>
  <si>
    <t>Kasutuselt kõrvaldatud lambid, mida ei ole nimetatud koodinumbritega 20 01 21*, 20 01 23* ja 20 01 35*</t>
  </si>
  <si>
    <t>20 01 36 13</t>
  </si>
  <si>
    <t>Kasutuselt kõrvaldatud suured seadmed (mille mis tahes väline mõõde on üle 50 cm), mida ei ole nimetatud koodinumbriga 20 01 21*, 20 01 23* ja 20 01 35*, 20 01 36 11 kuni 20 01 36 13</t>
  </si>
  <si>
    <t>20 01 36 14</t>
  </si>
  <si>
    <t>Ohtlikke aineid sisaldav puit</t>
  </si>
  <si>
    <t xml:space="preserve">20 01 37*   </t>
  </si>
  <si>
    <t>Puit, mida ei ole nimetatud koodinumbriga 20 01 37*</t>
  </si>
  <si>
    <t>20 01 38</t>
  </si>
  <si>
    <t>20 01 39</t>
  </si>
  <si>
    <t>Korstnapühkimisjäätmed</t>
  </si>
  <si>
    <t>20 01 41</t>
  </si>
  <si>
    <t xml:space="preserve">20 01 95*   </t>
  </si>
  <si>
    <t xml:space="preserve">20 01 96*   </t>
  </si>
  <si>
    <t xml:space="preserve">20 01 97*   </t>
  </si>
  <si>
    <t xml:space="preserve">20 01 98*   </t>
  </si>
  <si>
    <t>Nimistus mujal nimetamata muud jäätmed</t>
  </si>
  <si>
    <t>20 01 99</t>
  </si>
  <si>
    <t>Biolagunevad jäätmed (aia- ja haljastusjäätmed)</t>
  </si>
  <si>
    <t>20 02 01</t>
  </si>
  <si>
    <t>Pinnas ja kivid</t>
  </si>
  <si>
    <t>20 02 02</t>
  </si>
  <si>
    <t>Muud olmejäätmed</t>
  </si>
  <si>
    <t>20 02 03</t>
  </si>
  <si>
    <t>Prügi (segaolmejäätmed)</t>
  </si>
  <si>
    <t>20 03 01</t>
  </si>
  <si>
    <t>Turgudel tekkinud jäätmed</t>
  </si>
  <si>
    <t>20 03 02</t>
  </si>
  <si>
    <t>Tänavapühkmed</t>
  </si>
  <si>
    <t>20 03 03</t>
  </si>
  <si>
    <t>Septikusetted</t>
  </si>
  <si>
    <t>20 03 04</t>
  </si>
  <si>
    <t>Kanalisatsioonipuhastusjäätmed</t>
  </si>
  <si>
    <t>20 03 06</t>
  </si>
  <si>
    <t>Suurjäätmed</t>
  </si>
  <si>
    <t>20 03 07</t>
  </si>
  <si>
    <t>Prügi (segaolmejäätmete) sortimisjäägid</t>
  </si>
  <si>
    <t>20 03 98</t>
  </si>
  <si>
    <t>Nimistus mujal nimetamata olmejäätmed</t>
  </si>
  <si>
    <t>20 03 99</t>
  </si>
  <si>
    <t>01 03 99</t>
  </si>
  <si>
    <t>01 04 08</t>
  </si>
  <si>
    <t>01 04 09</t>
  </si>
  <si>
    <t>01 04 13</t>
  </si>
  <si>
    <t>01 04 99</t>
  </si>
  <si>
    <t>01 05 99</t>
  </si>
  <si>
    <t>02 01 04</t>
  </si>
  <si>
    <t>02 01 07</t>
  </si>
  <si>
    <t>02 01 99</t>
  </si>
  <si>
    <t>02 02 99</t>
  </si>
  <si>
    <t>02 03 99</t>
  </si>
  <si>
    <t>02 04 99</t>
  </si>
  <si>
    <t>02 05 99</t>
  </si>
  <si>
    <t>02 06 99</t>
  </si>
  <si>
    <t xml:space="preserve">03 01 01 </t>
  </si>
  <si>
    <t>02 07 99</t>
  </si>
  <si>
    <t>03 01 05</t>
  </si>
  <si>
    <t>03 01 99</t>
  </si>
  <si>
    <t>03 02 99</t>
  </si>
  <si>
    <t>03 03 99</t>
  </si>
  <si>
    <t>04 01 99</t>
  </si>
  <si>
    <t>04 02 99</t>
  </si>
  <si>
    <t>05 01 99</t>
  </si>
  <si>
    <t>05 06 99</t>
  </si>
  <si>
    <t>05 07 99</t>
  </si>
  <si>
    <t>06 01 99</t>
  </si>
  <si>
    <t>06 02 99</t>
  </si>
  <si>
    <t>06 03 99</t>
  </si>
  <si>
    <t>06 04 99</t>
  </si>
  <si>
    <t>06 06 99</t>
  </si>
  <si>
    <t>06 07 99</t>
  </si>
  <si>
    <t>06 08 99</t>
  </si>
  <si>
    <t>06 09 99</t>
  </si>
  <si>
    <t>06 10 99</t>
  </si>
  <si>
    <t>06 11 99</t>
  </si>
  <si>
    <t>06 13 99</t>
  </si>
  <si>
    <t>07 01 99</t>
  </si>
  <si>
    <t>07 02 13</t>
  </si>
  <si>
    <t>07 02 99</t>
  </si>
  <si>
    <t>07 03 99</t>
  </si>
  <si>
    <t>07 04 99</t>
  </si>
  <si>
    <t>07 05 99</t>
  </si>
  <si>
    <t>07 06 99</t>
  </si>
  <si>
    <t>07 07 99</t>
  </si>
  <si>
    <t>08 01 99</t>
  </si>
  <si>
    <t>08 02 99</t>
  </si>
  <si>
    <t>08 03 99</t>
  </si>
  <si>
    <t>09 01 99</t>
  </si>
  <si>
    <t>10 01 01</t>
  </si>
  <si>
    <t>10 01 03</t>
  </si>
  <si>
    <t>10 01 15</t>
  </si>
  <si>
    <t>10 01 17</t>
  </si>
  <si>
    <t>10 01 24</t>
  </si>
  <si>
    <t>10 01 99</t>
  </si>
  <si>
    <t>10 02 99</t>
  </si>
  <si>
    <t>10 03 99</t>
  </si>
  <si>
    <t>10 04 99</t>
  </si>
  <si>
    <t>10 05 99</t>
  </si>
  <si>
    <t>10 06 99</t>
  </si>
  <si>
    <t>10 07 99</t>
  </si>
  <si>
    <t>10 08 99</t>
  </si>
  <si>
    <t>10 09 08</t>
  </si>
  <si>
    <t>10 09 99</t>
  </si>
  <si>
    <t>10 10 06</t>
  </si>
  <si>
    <t>10 10 99</t>
  </si>
  <si>
    <t>10 11 99</t>
  </si>
  <si>
    <t>10 12 08</t>
  </si>
  <si>
    <t>10 12 99</t>
  </si>
  <si>
    <t>10 13 99</t>
  </si>
  <si>
    <t>10 14 99</t>
  </si>
  <si>
    <t xml:space="preserve">11 05 02 </t>
  </si>
  <si>
    <t>11 05 99</t>
  </si>
  <si>
    <t xml:space="preserve">12 01 05 </t>
  </si>
  <si>
    <t>12 01 99</t>
  </si>
  <si>
    <t>Olmereovee puhastussetted (kompostitav)</t>
  </si>
  <si>
    <t>Olmereovee puhastussetted (ei ole kompostitav)</t>
  </si>
  <si>
    <t xml:space="preserve">Kivilõikamisel ja -saagimisel tekkinud jäätmed, mida ei ole nimetatud koodinumbritega 01 04 07* ja 01 04 11, sealhulgas paekivi (näiteks lubjakivi, dolomiidi) töötlemisel tekkinud jäätmed </t>
  </si>
  <si>
    <t>Metalle sisaldavate maavarade füüsikalise ja keemilise töötlemise jäätmed</t>
  </si>
  <si>
    <t>Mittemaaksete maavarade füüsikalise ja keemilise töötlemise jäätmed</t>
  </si>
  <si>
    <t>Puurimishiivad ja muud puurimisjäätmed</t>
  </si>
  <si>
    <t>Tarbimis- või töötlemiskõlbmatud materjalid</t>
  </si>
  <si>
    <t>Puidu töötlemise ning plaatide ja mööbli tootmise jäätmed</t>
  </si>
  <si>
    <t>Puidukaitsevahendite jäätmed</t>
  </si>
  <si>
    <t>Naha- ja karusnahatööstusjäätmed</t>
  </si>
  <si>
    <t>Tekstiilitööstusjäätmed</t>
  </si>
  <si>
    <t>Nafta ja õli rafineerimise ning fraktsioneerimise jäätmed</t>
  </si>
  <si>
    <t>Kivisöe ja põlevkivi utmisjäätmed</t>
  </si>
  <si>
    <t>Hapete valmistamisel, kokkusegamisel, jaotamisel ja kasutamisel tekkinud jäätmed</t>
  </si>
  <si>
    <t>Aluste valmistamisel, kokkusegamisel, jaotamisel ja kasutamisel tekkinud jäätmed</t>
  </si>
  <si>
    <t>Soolade ja soolalahuste ning metallioksiidide valmistamisel, kokkusegamisel, jaotamisel ja kasutamisel tekkinud jäätmed</t>
  </si>
  <si>
    <t>Metalle sisaldavad jäätmed, mida ei ole nimetatud alajaotises 06 03</t>
  </si>
  <si>
    <t>Halogeenide valmistamisel, kokkusegamisel, jaotamisel, kasutamisel ja keemilisel töötlemisel tekkinud jäätmed</t>
  </si>
  <si>
    <t>Muudes anorgaanilistes keemiaprotsessides tekkinud jäätmed</t>
  </si>
  <si>
    <t>Orgaaniliste põhikemikaalide valmistamisel, kokkusegamisel, jaotamisel ja kasutamisel tekkinud jäätmed</t>
  </si>
  <si>
    <t>Plasti, sünteetilise kummi ja tehiskiu valmistamisel, kokkusegamisel, jaotamisel ja kasutamisel tekkinud jäätmed</t>
  </si>
  <si>
    <t>Orgaaniliste värvainete ja pigmentide valmistamisel, kokkusegamisel, jaotamisel ja kasutamisel tekkinud jäätmed (välja arvatud alajaotises 06 11 nimetatud jäätmed)</t>
  </si>
  <si>
    <t>Orgaaniliste taimekaitsevahendite (välja arvatud koodinumbritega 02 01 08 ja 02 01 09 nimetatud jäätmed), puidukaitsevahendite (välja arvatud alajaotises 03 02 nimetatud jäätmed) ning muude biotsiidide valmistamisel, kokkusegamisel, jaotamisel ja kasutamisel tekkinud jäätmed</t>
  </si>
  <si>
    <t>Ravimite valmistamisel, kokkusegamisel, jaotamisel ja kasutamisel tekkinud jäätmed</t>
  </si>
  <si>
    <t>Rasvade, määrete, seepide, puhastus-, desinfitseerimis- ja kosmeetikavahendite valmistamisel, kokkusegamisel, jaotamisel ning kasutamisel tekkinud jäätmed</t>
  </si>
  <si>
    <t>Peenkemikaalide ja nimistus mujal nimetamata keemiatoodete valmistamisel, kokkusegamisel, jaotamisel ja kasutamisel tekkinud jäätmed</t>
  </si>
  <si>
    <t>Värvide ja lakkide valmistamisel, kokkusegamisel, jaotamisel ja kasutamisel ning eemaldamisel tekkinud jäätmed</t>
  </si>
  <si>
    <t>Trükivärvide valmistamisel, kokkusegamisel, jaotamisel ja kasutamisel tekkinud jäätmed</t>
  </si>
  <si>
    <t>Liimide ja hermeetikute (sealhulgas veekindlust suurendavate ainete) valmistamisel, kokkusegamisel, jaotamisel ja kasutamisel tekkinud jäätmed</t>
  </si>
  <si>
    <t>Fotograafiajäätmed</t>
  </si>
  <si>
    <t>Jõujaamades ja muudes põletusseadmetes tekkinud jäätmed (välja arvatud jaotises 19 nimetatud jäätmed)</t>
  </si>
  <si>
    <t>Raua- ja terasetootmisjäätmed</t>
  </si>
  <si>
    <t>Alumiiniumi termometallurgiaprotsessides tekkinud jäätmed</t>
  </si>
  <si>
    <t>Plii termometallurgiaprotsessides tekkinud jäätmed</t>
  </si>
  <si>
    <t>Tsingi termometallurgiaprotsessides tekkinud jäätmed</t>
  </si>
  <si>
    <t>Vase termometallurgiaprotsessides tekkinud jäätmed</t>
  </si>
  <si>
    <t>Muude värviliste metallide termometallurgiaprotsessides tekkinud jäätmed</t>
  </si>
  <si>
    <t>Mustmetallide valujäätmed</t>
  </si>
  <si>
    <t>Värviliste metallide valujäätmed</t>
  </si>
  <si>
    <t>Klaasi ja klaastoodete valmistamisel tekkinud jäätmed</t>
  </si>
  <si>
    <t>Keraamikatoodete, telliste, plaatide ja ehitustoodete valmistamisel tekkinud jäätmed</t>
  </si>
  <si>
    <t>Metallide ja muude materjalide pinnatöötlusel ja pindamisel (näiteks galvaanimisel, tsinkimisel, peitsimisel, söövitamisel, fosfaatimisel, leeliselisel rasvaärastusel, anoodimisel) tekkinud jäätmed</t>
  </si>
  <si>
    <t>Metallide ja plastide mehaanilisel vormimisel ning füüsikalisel ja mehaanilisel pinnatöötlemisel tekkinud jäätmed</t>
  </si>
  <si>
    <t>Rasva vesi- ja aurärastamisel tekkinud jäätmed (välja arvatud jaotises 11 nimetatud jäätmed)</t>
  </si>
  <si>
    <t>Hüdraulikaõlijäätmed</t>
  </si>
  <si>
    <t>Mootori-, käigukasti- ja määrdeõlijäätmed</t>
  </si>
  <si>
    <t>Isolatsiooni- ja soojusvahetusvanaõlijäätmed</t>
  </si>
  <si>
    <t>Pilsivesi</t>
  </si>
  <si>
    <t>Õlipüünisejäätmed</t>
  </si>
  <si>
    <t>Vedelkütusejäätmed</t>
  </si>
  <si>
    <t>Nimistus mujal nimetamata õlijäätmed</t>
  </si>
  <si>
    <t>Orgaaniliste lahustite, külmutusagenside ja vahu- või aerosoolipropellentide jäätmed</t>
  </si>
  <si>
    <t>Pakendid (sealhulgas lahus kogutud olmepakendijäätmed)</t>
  </si>
  <si>
    <t>Absorbendid, filtermaterjalid, puhastuskaltsud ja kaitseriietus</t>
  </si>
  <si>
    <t>Romusõidukid mitmesugustest liiklusvaldkondadest (sealhulgas liikurmasinad) ning romusõidukite lammutamisel ja sõidukihooldusel tekkinud jäätmed (välja arvatud jaotistes 13 ja 14 ning alajaotistes 16 06 ja 16 08 nimetatud jäätmed)</t>
  </si>
  <si>
    <t>Elektri- ja elektroonikaseadmete ning muude seadmete ja aparaatide jäätmed</t>
  </si>
  <si>
    <t>Praaktootepartiid ja kasutamata tooted</t>
  </si>
  <si>
    <t>Lõhkeainejäägid</t>
  </si>
  <si>
    <t>Survemahutis gaasid ja kasutuselt kõrvaldatud kemikaalid</t>
  </si>
  <si>
    <t>Patareid ja akud</t>
  </si>
  <si>
    <t>Veo- ja hoiumahutite ning vaatide puhastusjäätmed (välja arvatud jaotistes 05 ja 13 nimetatud jäätmed)</t>
  </si>
  <si>
    <t>Kasutatud katalüsaatorid</t>
  </si>
  <si>
    <t>Oksüdeerivad ained</t>
  </si>
  <si>
    <t>Väljaspool ettevõtet töödeldavad vesipõhised vedeljäätmed</t>
  </si>
  <si>
    <t>Vooderdise- ja tulekindlate materjalide jäätmed</t>
  </si>
  <si>
    <t>Betoon, tellised, plaadid ja keraamikatooted</t>
  </si>
  <si>
    <t>Puit, klaas ja plastid</t>
  </si>
  <si>
    <t>Bituumenitaolised segud ning kivisöe- või põlevkivitõrv ja tõrvasaadused</t>
  </si>
  <si>
    <t>Pinnas (sealhulgas saastunud maa-aladelt eemaldatud pinnas), kivid ja süvenduspinnas</t>
  </si>
  <si>
    <t>Isolatsioonimaterjalid ja asbesti sisaldavad ehitusmaterjalid</t>
  </si>
  <si>
    <t>Kipsipõhised ehitusmaterjalid</t>
  </si>
  <si>
    <t>Muu ehitus- ja lammutuspraht</t>
  </si>
  <si>
    <t>Inimese sünnitushooldel ning haiguste diagnoosimisel, ravimisel või ärahoidmisel tekkinud jäätmed</t>
  </si>
  <si>
    <t>Loomahaiguste uurimisel, diagnoosimisel, ravimisel või ärahoidmisel tekkinud jäätmed</t>
  </si>
  <si>
    <t>Jäätmete põletamisel või pürolüüsil tekkinud jäätmed</t>
  </si>
  <si>
    <t>Jäätmete füüsikalis-keemilisel töötlemisel (näiteks kroomi- ja tsüaniidiärastusel, neutraliseerimisel) tekkinud jäätmed</t>
  </si>
  <si>
    <t>Stabiliseeritud ja tahkestatud jäätmed</t>
  </si>
  <si>
    <t>Klaasistatud jäätmed ja klaasistamisjäätmed</t>
  </si>
  <si>
    <t>Tahkete jäätmete aeroobsel töötlemisel tekkinud jäätmed</t>
  </si>
  <si>
    <t>Jäätmete anaeroobsel töötlemisel tekkinud jäätmed</t>
  </si>
  <si>
    <t>Nimistus mujal nimetamata reoveepuhastusjäätmed</t>
  </si>
  <si>
    <t>Joogi- ja tööstusvee käitlusjäätmed</t>
  </si>
  <si>
    <t>Metalli sisaldavate jäätmete purustamisjäätmed</t>
  </si>
  <si>
    <t>Õli regenereerimisjäätmed</t>
  </si>
  <si>
    <t>Jäätmete mehaanilise töötlemise jäätmed, näiteks nimistus mujal nimetamata sortimis-, purustamis-, kokkupressimis- või granuleerimisjäätmed</t>
  </si>
  <si>
    <t>Pinnase ja põhjavee tervendustöödel tekkinud jäätmed</t>
  </si>
  <si>
    <t>Olmejäätmete hulgast väljakorjatud või liigiti kogutud jäätmed (välja arvatud alajaotises 15 01 nimetatud jäätmed)</t>
  </si>
  <si>
    <t>Aia- ja haljastujäätmed (sealhulgas kalmistujäätmed)</t>
  </si>
  <si>
    <t>Muud jäätmed, mis ei ole biolagunevad</t>
  </si>
  <si>
    <t>10 01 98</t>
  </si>
  <si>
    <t xml:space="preserve">02 03 04 </t>
  </si>
  <si>
    <t>02 06 01</t>
  </si>
  <si>
    <t xml:space="preserve">02 07 04 </t>
  </si>
  <si>
    <t>Ohtlikke aineid sisaldavad kivid ja pinnas (R5o)</t>
  </si>
  <si>
    <t>kõik tärniga (*) koodid (v.a asbesti sisaldavad ehitusjäätmed koodiga 17 06 05* ja isolatsioonijäätmed koodiga 17 06 01*)</t>
  </si>
  <si>
    <t>Ohtlikke aineid sisaldav süvenduspinnas (R5o)</t>
  </si>
  <si>
    <t>Ohtlikke aineid sisaldav teetammitäitematerjal (R5o)</t>
  </si>
  <si>
    <t>Tagatise väärtus, € (sh 115%)</t>
  </si>
  <si>
    <t>Kokku, €:</t>
  </si>
  <si>
    <t>€/tonn</t>
  </si>
  <si>
    <t>0,8 €/t</t>
  </si>
  <si>
    <t>€/t</t>
  </si>
  <si>
    <t>1€/km</t>
  </si>
  <si>
    <t>Kilomeetrid</t>
  </si>
  <si>
    <t>Tonni</t>
  </si>
  <si>
    <t>€</t>
  </si>
  <si>
    <t>Üheaegselt ladustamise kogus</t>
  </si>
  <si>
    <t>Jäätmeliigi kood</t>
  </si>
  <si>
    <t>Tagatise summa käibemaksuga</t>
  </si>
  <si>
    <t>Laadimise hind tonni kohta käibemaksuta</t>
  </si>
  <si>
    <t>Veokulu ühe tonni kohta</t>
  </si>
  <si>
    <t>Veo hind kilomeetri kohta käibemaksuta</t>
  </si>
  <si>
    <t>Jäätmeveo vahemaa</t>
  </si>
  <si>
    <t>Jäätmeliigi käitlemise hind käibemaksuta</t>
  </si>
  <si>
    <t>Jäätmeliigid</t>
  </si>
  <si>
    <t>NÄIDE</t>
  </si>
  <si>
    <t>Tagatise summa KM-ga</t>
  </si>
  <si>
    <t>Laadimise hind KM-ta</t>
  </si>
  <si>
    <t>Veokulu ühe tonni kohta KM-ta</t>
  </si>
  <si>
    <t>Veo hind kilomeetri kohta KM-ta</t>
  </si>
  <si>
    <t>Jäätmeliigi käitlemise hind KM-ta</t>
  </si>
  <si>
    <t xml:space="preserve">Hind €/tonn (KM-ta) </t>
  </si>
  <si>
    <t>Põllumajanduses, aianduses, vesiviljeluses, metsanduses, jahinduses ja kalapüügil ning toiduainete valmistamisel ja töötlemisel tekkinud jäätmed</t>
  </si>
  <si>
    <t xml:space="preserve">10 01 97   </t>
  </si>
  <si>
    <t>Maagaasi ja põlevkivi uttegaasi puhastus- ja transportimisjäätmed</t>
  </si>
  <si>
    <t>Väävliühendite valmistamisel, kokkusegamisel, jaotamisel, kasutamisel, keemilisel töötlemisel ja väävlitustamisel tekkinud jäätmed</t>
  </si>
  <si>
    <t>Räni ja räniderivaatide valmistamisel, kokkusegamisel, jaotamisel ja
kasutamisel tekkinud jäätmed</t>
  </si>
  <si>
    <t xml:space="preserve">Fosforiühendite valmistamisel, kokkusegamisel, jaotamisel, kasutamisel ja
keemilisel töötlemisel tekkinud jäätmed
</t>
  </si>
  <si>
    <t>Lämmastikuühendite valmistamisel, kokkusegamisel, jaotamisel, kasutamisel ja keemilisel töötlemisel ning väetisetootmisel tekkinud jäätmed</t>
  </si>
  <si>
    <t>Hõbeda, kulla ja plaatina termometallurgiaprotsessides tekkinud jäätmed</t>
  </si>
  <si>
    <t>Tsemendi, lubja, krohvisegu ning nendest toodete valmistamisel tekkinud jäätmed</t>
  </si>
  <si>
    <t>Krematooriumijäätmed</t>
  </si>
  <si>
    <t>Värviliste metallide hüdrometallurgiaprotsessides tekkinud jäätmed</t>
  </si>
  <si>
    <t>Karastamisel tekkinud setted ja tahked jäätmed</t>
  </si>
  <si>
    <t>Kuumgalvaanimisjäätmed</t>
  </si>
  <si>
    <t>Raudteeliiprid</t>
  </si>
  <si>
    <t>03 01 01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</si>
</sst>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186"/>
      <scheme val="minor"/>
    </font>
    <font>
      <b/>
      <sz val="10"/>
      <color rgb="FF000000"/>
      <name val="Arial"/>
      <family val="2"/>
      <charset val="186"/>
    </font>
    <font>
      <sz val="10"/>
      <color rgb="FF000000"/>
      <name val="Arial"/>
      <family val="2"/>
      <charset val="186"/>
    </font>
    <font>
      <sz val="10"/>
      <color rgb="FFFF0000"/>
      <name val="Arial"/>
      <family val="2"/>
      <charset val="186"/>
    </font>
    <font>
      <sz val="10"/>
      <color theme="1"/>
      <name val="Arial"/>
      <family val="2"/>
      <charset val="186"/>
    </font>
    <font>
      <sz val="10"/>
      <name val="Arial"/>
      <family val="2"/>
      <charset val="186"/>
    </font>
    <font>
      <b/>
      <sz val="10"/>
      <color theme="1"/>
      <name val="Arial"/>
      <family val="2"/>
      <charset val="186"/>
    </font>
    <font>
      <b/>
      <sz val="11"/>
      <color theme="1"/>
      <name val="Calibri"/>
      <family val="2"/>
      <charset val="186"/>
      <scheme val="minor"/>
    </font>
    <font>
      <b/>
      <sz val="11"/>
      <color theme="0" tint="-0.499984740745262"/>
      <name val="Calibri"/>
      <family val="2"/>
      <charset val="186"/>
      <scheme val="minor"/>
    </font>
    <font>
      <sz val="11"/>
      <color theme="0" tint="-0.499984740745262"/>
      <name val="Calibri"/>
      <family val="2"/>
      <charset val="186"/>
      <scheme val="minor"/>
    </font>
    <font>
      <b/>
      <sz val="11"/>
      <color rgb="FFC00000"/>
      <name val="Calibri"/>
      <family val="2"/>
      <charset val="186"/>
      <scheme val="minor"/>
    </font>
    <font>
      <b/>
      <sz val="10"/>
      <name val="Arial"/>
      <family val="2"/>
      <charset val="186"/>
    </font>
  </fonts>
  <fills count="7">
    <fill>
      <patternFill patternType="none"/>
    </fill>
    <fill>
      <patternFill patternType="gray125"/>
    </fill>
    <fill>
      <patternFill patternType="solid">
        <fgColor theme="7" tint="0.79998168889431442"/>
        <bgColor indexed="64"/>
      </patternFill>
    </fill>
    <fill>
      <patternFill patternType="solid">
        <fgColor theme="5" tint="0.59999389629810485"/>
        <bgColor rgb="FFA9D08E"/>
      </patternFill>
    </fill>
    <fill>
      <patternFill patternType="solid">
        <fgColor theme="9" tint="0.39997558519241921"/>
        <bgColor indexed="64"/>
      </patternFill>
    </fill>
    <fill>
      <patternFill patternType="solid">
        <fgColor theme="0"/>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s>
  <cellStyleXfs count="1">
    <xf numFmtId="0" fontId="0" fillId="0" borderId="0"/>
  </cellStyleXfs>
  <cellXfs count="105">
    <xf numFmtId="0" fontId="0" fillId="0" borderId="0" xfId="0"/>
    <xf numFmtId="0" fontId="4" fillId="0" borderId="0" xfId="0" applyFont="1" applyAlignment="1"/>
    <xf numFmtId="0" fontId="6" fillId="0" borderId="0" xfId="0" applyFont="1" applyFill="1"/>
    <xf numFmtId="49" fontId="1" fillId="3" borderId="1" xfId="0" applyNumberFormat="1" applyFont="1" applyFill="1" applyBorder="1" applyAlignment="1">
      <alignment horizontal="left" vertical="center"/>
    </xf>
    <xf numFmtId="49" fontId="2" fillId="0" borderId="1" xfId="0" applyNumberFormat="1" applyFont="1" applyFill="1" applyBorder="1" applyAlignment="1">
      <alignment vertical="center" wrapText="1"/>
    </xf>
    <xf numFmtId="49" fontId="2" fillId="0" borderId="1" xfId="0" applyNumberFormat="1" applyFont="1" applyBorder="1" applyAlignment="1">
      <alignment vertical="center" wrapText="1"/>
    </xf>
    <xf numFmtId="49" fontId="5" fillId="0" borderId="1" xfId="0" applyNumberFormat="1" applyFont="1" applyBorder="1" applyAlignment="1">
      <alignment vertical="center" wrapText="1"/>
    </xf>
    <xf numFmtId="49" fontId="4" fillId="0" borderId="0" xfId="0" applyNumberFormat="1" applyFont="1" applyBorder="1" applyAlignment="1">
      <alignment vertical="center"/>
    </xf>
    <xf numFmtId="1" fontId="5" fillId="0" borderId="1" xfId="0" applyNumberFormat="1" applyFont="1" applyFill="1" applyBorder="1" applyAlignment="1">
      <alignment horizontal="center" vertical="center"/>
    </xf>
    <xf numFmtId="1" fontId="5" fillId="0" borderId="1" xfId="0" applyNumberFormat="1" applyFont="1" applyBorder="1" applyAlignment="1">
      <alignment horizontal="center" vertical="center"/>
    </xf>
    <xf numFmtId="1" fontId="5" fillId="2" borderId="1" xfId="0" applyNumberFormat="1" applyFont="1" applyFill="1" applyBorder="1" applyAlignment="1">
      <alignment horizontal="center" vertical="center"/>
    </xf>
    <xf numFmtId="0" fontId="0" fillId="0" borderId="0" xfId="0" applyProtection="1">
      <protection locked="0"/>
    </xf>
    <xf numFmtId="0" fontId="0" fillId="0" borderId="0" xfId="0" applyProtection="1">
      <protection hidden="1"/>
    </xf>
    <xf numFmtId="0" fontId="7" fillId="0" borderId="1"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0" xfId="0" applyBorder="1" applyAlignment="1" applyProtection="1">
      <alignment horizontal="center" vertical="center" wrapText="1"/>
      <protection locked="0"/>
    </xf>
    <xf numFmtId="0" fontId="0" fillId="0" borderId="4" xfId="0" applyBorder="1" applyAlignment="1" applyProtection="1">
      <alignment horizontal="center" vertical="center" wrapText="1"/>
    </xf>
    <xf numFmtId="0" fontId="7" fillId="0" borderId="4"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7" fillId="4"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hidden="1"/>
    </xf>
    <xf numFmtId="0" fontId="7" fillId="0" borderId="0" xfId="0" applyFont="1" applyBorder="1" applyAlignment="1" applyProtection="1">
      <alignment horizontal="center" vertical="center" wrapText="1"/>
      <protection hidden="1"/>
    </xf>
    <xf numFmtId="0" fontId="8" fillId="0" borderId="0" xfId="0" applyFont="1"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7" fillId="0" borderId="1" xfId="0" applyFont="1" applyBorder="1" applyAlignment="1" applyProtection="1">
      <alignment horizontal="center" vertical="center" wrapText="1"/>
      <protection locked="0"/>
    </xf>
    <xf numFmtId="0" fontId="10" fillId="6" borderId="0" xfId="0" applyFont="1" applyFill="1" applyAlignment="1" applyProtection="1">
      <alignment horizontal="center" vertical="top"/>
      <protection hidden="1"/>
    </xf>
    <xf numFmtId="1" fontId="11" fillId="3" borderId="1" xfId="0" applyNumberFormat="1" applyFont="1" applyFill="1" applyBorder="1" applyAlignment="1">
      <alignment horizontal="center" vertical="center"/>
    </xf>
    <xf numFmtId="0" fontId="11" fillId="3" borderId="1" xfId="0" applyFont="1" applyFill="1" applyBorder="1" applyAlignment="1">
      <alignment horizontal="center" vertical="center" wrapText="1"/>
    </xf>
    <xf numFmtId="1" fontId="11" fillId="0" borderId="1" xfId="0" applyNumberFormat="1" applyFont="1" applyBorder="1" applyAlignment="1">
      <alignment horizontal="center" vertical="center"/>
    </xf>
    <xf numFmtId="1" fontId="5" fillId="0" borderId="0" xfId="0" applyNumberFormat="1" applyFont="1" applyBorder="1" applyAlignment="1">
      <alignment horizontal="center" vertical="center"/>
    </xf>
    <xf numFmtId="1" fontId="5" fillId="0" borderId="0" xfId="0" applyNumberFormat="1" applyFont="1" applyAlignment="1">
      <alignment horizontal="center" vertical="center"/>
    </xf>
    <xf numFmtId="0" fontId="2" fillId="0" borderId="1" xfId="0" applyFont="1" applyFill="1" applyBorder="1" applyAlignment="1">
      <alignment vertical="center"/>
    </xf>
    <xf numFmtId="0" fontId="1" fillId="3" borderId="1" xfId="0" applyFont="1" applyFill="1" applyBorder="1" applyAlignment="1">
      <alignment vertical="center"/>
    </xf>
    <xf numFmtId="0" fontId="4" fillId="0" borderId="1" xfId="0" applyFont="1" applyFill="1" applyBorder="1" applyAlignment="1">
      <alignment vertical="center"/>
    </xf>
    <xf numFmtId="0" fontId="2" fillId="0" borderId="1" xfId="0" applyFont="1" applyFill="1" applyBorder="1" applyAlignment="1">
      <alignment vertical="center" wrapText="1"/>
    </xf>
    <xf numFmtId="0" fontId="2" fillId="0" borderId="1" xfId="0" applyFont="1" applyBorder="1" applyAlignment="1">
      <alignment vertical="center" wrapText="1"/>
    </xf>
    <xf numFmtId="0" fontId="5" fillId="0" borderId="1" xfId="0" applyFont="1" applyFill="1" applyBorder="1" applyAlignment="1">
      <alignment vertical="center" wrapText="1"/>
    </xf>
    <xf numFmtId="0" fontId="1" fillId="0" borderId="1" xfId="0" applyFont="1" applyFill="1" applyBorder="1" applyAlignment="1">
      <alignment vertical="center" wrapText="1"/>
    </xf>
    <xf numFmtId="0" fontId="4" fillId="0" borderId="0" xfId="0" applyFont="1" applyAlignment="1">
      <alignment vertical="center"/>
    </xf>
    <xf numFmtId="0" fontId="2" fillId="0" borderId="3" xfId="0" applyFont="1" applyFill="1" applyBorder="1" applyAlignment="1">
      <alignment vertical="center"/>
    </xf>
    <xf numFmtId="49" fontId="2" fillId="0" borderId="9" xfId="0" applyNumberFormat="1" applyFont="1" applyBorder="1" applyAlignment="1">
      <alignment vertical="center" wrapText="1"/>
    </xf>
    <xf numFmtId="0" fontId="7" fillId="4" borderId="1"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49" fontId="6" fillId="0" borderId="1" xfId="0" applyNumberFormat="1" applyFont="1" applyFill="1" applyBorder="1" applyAlignment="1">
      <alignment horizontal="left" vertical="center"/>
    </xf>
    <xf numFmtId="0" fontId="2" fillId="0" borderId="1" xfId="0" applyFont="1" applyFill="1" applyBorder="1" applyAlignment="1">
      <alignment vertical="center"/>
    </xf>
    <xf numFmtId="49" fontId="6" fillId="0" borderId="3" xfId="0" applyNumberFormat="1" applyFont="1" applyBorder="1" applyAlignment="1">
      <alignment horizontal="left" vertical="center"/>
    </xf>
    <xf numFmtId="49" fontId="6" fillId="0" borderId="9" xfId="0" applyNumberFormat="1" applyFont="1" applyBorder="1" applyAlignment="1">
      <alignment horizontal="left" vertical="center"/>
    </xf>
    <xf numFmtId="49" fontId="6" fillId="0" borderId="5" xfId="0" applyNumberFormat="1" applyFont="1" applyBorder="1" applyAlignment="1">
      <alignment horizontal="left" vertical="center"/>
    </xf>
    <xf numFmtId="0" fontId="5" fillId="0" borderId="1" xfId="0" applyFont="1" applyFill="1" applyBorder="1" applyAlignment="1">
      <alignment vertical="center"/>
    </xf>
    <xf numFmtId="0" fontId="6" fillId="0" borderId="1" xfId="0" applyFont="1" applyBorder="1" applyAlignment="1">
      <alignment horizontal="left" vertical="center"/>
    </xf>
    <xf numFmtId="49" fontId="6" fillId="0" borderId="1" xfId="0" applyNumberFormat="1" applyFont="1" applyBorder="1" applyAlignment="1">
      <alignment horizontal="left" vertical="center"/>
    </xf>
    <xf numFmtId="0" fontId="6" fillId="0" borderId="1" xfId="0" applyFont="1" applyBorder="1" applyAlignment="1">
      <alignment horizontal="left" vertical="center" wrapText="1"/>
    </xf>
    <xf numFmtId="0" fontId="2" fillId="0" borderId="2" xfId="0" applyFont="1" applyFill="1" applyBorder="1" applyAlignment="1">
      <alignment vertical="center" wrapText="1"/>
    </xf>
    <xf numFmtId="0" fontId="2" fillId="0" borderId="10" xfId="0" applyFont="1" applyFill="1" applyBorder="1" applyAlignment="1">
      <alignment vertical="center" wrapText="1"/>
    </xf>
    <xf numFmtId="0" fontId="2" fillId="0" borderId="4" xfId="0" applyFont="1" applyFill="1" applyBorder="1" applyAlignment="1">
      <alignment vertical="center" wrapText="1"/>
    </xf>
    <xf numFmtId="49" fontId="1" fillId="0" borderId="1" xfId="0" applyNumberFormat="1" applyFont="1" applyBorder="1" applyAlignment="1">
      <alignment horizontal="center" vertical="center" wrapText="1"/>
    </xf>
    <xf numFmtId="0" fontId="6" fillId="0" borderId="3" xfId="0" applyFont="1" applyFill="1" applyBorder="1" applyAlignment="1">
      <alignment horizontal="left" vertical="center"/>
    </xf>
    <xf numFmtId="0" fontId="6" fillId="0" borderId="9" xfId="0" applyFont="1" applyFill="1" applyBorder="1" applyAlignment="1">
      <alignment horizontal="left" vertical="center"/>
    </xf>
    <xf numFmtId="0" fontId="6" fillId="0" borderId="5" xfId="0" applyFont="1" applyFill="1" applyBorder="1" applyAlignment="1">
      <alignment horizontal="left" vertical="center"/>
    </xf>
    <xf numFmtId="0" fontId="6" fillId="0" borderId="3"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 xfId="0" applyFont="1" applyFill="1" applyBorder="1" applyAlignment="1">
      <alignment horizontal="left" vertical="center" wrapText="1"/>
    </xf>
    <xf numFmtId="0" fontId="2" fillId="0" borderId="2" xfId="0" applyFont="1" applyFill="1" applyBorder="1" applyAlignment="1">
      <alignment vertical="center"/>
    </xf>
    <xf numFmtId="0" fontId="2" fillId="0" borderId="10" xfId="0" applyFont="1" applyFill="1" applyBorder="1" applyAlignment="1">
      <alignment vertical="center"/>
    </xf>
    <xf numFmtId="0" fontId="2" fillId="0" borderId="4" xfId="0" applyFont="1" applyFill="1" applyBorder="1" applyAlignment="1">
      <alignment vertical="center"/>
    </xf>
    <xf numFmtId="0" fontId="6" fillId="0" borderId="1" xfId="0" applyFont="1" applyFill="1" applyBorder="1" applyAlignment="1">
      <alignment horizontal="left" vertical="center"/>
    </xf>
    <xf numFmtId="0" fontId="3" fillId="0" borderId="2" xfId="0" applyFont="1" applyFill="1" applyBorder="1" applyAlignment="1">
      <alignment vertical="center"/>
    </xf>
    <xf numFmtId="0" fontId="3" fillId="0" borderId="10" xfId="0" applyFont="1" applyFill="1" applyBorder="1" applyAlignment="1">
      <alignment vertical="center"/>
    </xf>
    <xf numFmtId="0" fontId="3" fillId="0" borderId="4" xfId="0" applyFont="1" applyFill="1" applyBorder="1" applyAlignment="1">
      <alignment vertical="center"/>
    </xf>
    <xf numFmtId="0" fontId="4" fillId="0" borderId="8" xfId="0" applyFont="1" applyBorder="1" applyAlignment="1"/>
    <xf numFmtId="0" fontId="4" fillId="0" borderId="7" xfId="0" applyFont="1" applyBorder="1" applyAlignment="1"/>
    <xf numFmtId="0" fontId="4" fillId="0" borderId="6" xfId="0" applyFont="1" applyBorder="1" applyAlignment="1"/>
    <xf numFmtId="0" fontId="2" fillId="0" borderId="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8" xfId="0" applyFont="1" applyFill="1" applyBorder="1" applyAlignment="1">
      <alignment vertical="center"/>
    </xf>
    <xf numFmtId="0" fontId="2" fillId="0" borderId="7" xfId="0" applyFont="1" applyFill="1" applyBorder="1" applyAlignment="1">
      <alignment vertical="center"/>
    </xf>
    <xf numFmtId="0" fontId="2" fillId="0" borderId="6" xfId="0" applyFont="1" applyFill="1" applyBorder="1" applyAlignment="1">
      <alignment vertical="center"/>
    </xf>
    <xf numFmtId="0" fontId="5" fillId="0" borderId="2" xfId="0" applyFont="1" applyFill="1" applyBorder="1" applyAlignment="1">
      <alignment vertical="center" wrapText="1"/>
    </xf>
    <xf numFmtId="0" fontId="5" fillId="0" borderId="10" xfId="0" applyFont="1" applyFill="1" applyBorder="1" applyAlignment="1">
      <alignment vertical="center" wrapText="1"/>
    </xf>
    <xf numFmtId="0" fontId="5" fillId="0" borderId="4"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4" xfId="0" applyFont="1" applyFill="1" applyBorder="1" applyAlignment="1">
      <alignment horizontal="left" vertical="center" wrapText="1"/>
    </xf>
    <xf numFmtId="0" fontId="7" fillId="4" borderId="3" xfId="0" applyFont="1" applyFill="1" applyBorder="1" applyAlignment="1" applyProtection="1">
      <alignment horizontal="center" vertical="center" wrapText="1"/>
      <protection locked="0"/>
    </xf>
    <xf numFmtId="0" fontId="7" fillId="4" borderId="5"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hidden="1"/>
    </xf>
    <xf numFmtId="0" fontId="8" fillId="5" borderId="1"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8"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3"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7" fillId="4" borderId="12" xfId="0" applyFont="1" applyFill="1" applyBorder="1" applyAlignment="1" applyProtection="1">
      <alignment horizontal="center" vertical="center" wrapText="1"/>
      <protection locked="0"/>
    </xf>
    <xf numFmtId="0" fontId="7" fillId="4" borderId="8" xfId="0" applyFont="1" applyFill="1" applyBorder="1" applyAlignment="1" applyProtection="1">
      <alignment horizontal="center" vertical="center" wrapText="1"/>
      <protection locked="0"/>
    </xf>
    <xf numFmtId="0" fontId="7" fillId="4" borderId="11"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247650</xdr:colOff>
      <xdr:row>0</xdr:row>
      <xdr:rowOff>38100</xdr:rowOff>
    </xdr:from>
    <xdr:to>
      <xdr:col>18</xdr:col>
      <xdr:colOff>222250</xdr:colOff>
      <xdr:row>18</xdr:row>
      <xdr:rowOff>50800</xdr:rowOff>
    </xdr:to>
    <xdr:sp macro="" textlink="">
      <xdr:nvSpPr>
        <xdr:cNvPr id="2" name="TextBox 1"/>
        <xdr:cNvSpPr txBox="1"/>
      </xdr:nvSpPr>
      <xdr:spPr>
        <a:xfrm>
          <a:off x="6638925" y="38100"/>
          <a:ext cx="4041775" cy="229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200" b="1" i="0">
              <a:solidFill>
                <a:schemeClr val="tx1"/>
              </a:solidFill>
              <a:effectLst/>
              <a:latin typeface="+mn-lt"/>
              <a:ea typeface="+mn-ea"/>
              <a:cs typeface="+mn-cs"/>
            </a:rPr>
            <a:t>Sisesta</a:t>
          </a:r>
          <a:r>
            <a:rPr lang="et-EE" sz="1200" b="1" i="0" baseline="0">
              <a:solidFill>
                <a:schemeClr val="tx1"/>
              </a:solidFill>
              <a:effectLst/>
              <a:latin typeface="+mn-lt"/>
              <a:ea typeface="+mn-ea"/>
              <a:cs typeface="+mn-cs"/>
            </a:rPr>
            <a:t> andmed ainult rohelise taustaga lahtritesse.</a:t>
          </a:r>
          <a:endParaRPr lang="et-EE" sz="1200" b="1" i="0">
            <a:solidFill>
              <a:schemeClr val="tx1"/>
            </a:solidFill>
            <a:effectLst/>
            <a:latin typeface="+mn-lt"/>
            <a:ea typeface="+mn-ea"/>
            <a:cs typeface="+mn-cs"/>
          </a:endParaRPr>
        </a:p>
        <a:p>
          <a:endParaRPr lang="et-EE" sz="1100" b="1" i="0">
            <a:solidFill>
              <a:schemeClr val="tx1"/>
            </a:solidFill>
            <a:effectLst/>
            <a:latin typeface="+mn-lt"/>
            <a:ea typeface="+mn-ea"/>
            <a:cs typeface="+mn-cs"/>
          </a:endParaRPr>
        </a:p>
        <a:p>
          <a:r>
            <a:rPr lang="et-EE" sz="1100" b="1" i="0">
              <a:solidFill>
                <a:schemeClr val="tx1"/>
              </a:solidFill>
              <a:effectLst/>
              <a:latin typeface="+mn-lt"/>
              <a:ea typeface="+mn-ea"/>
              <a:cs typeface="+mn-cs"/>
            </a:rPr>
            <a:t>Jäätmeliigi</a:t>
          </a:r>
          <a:r>
            <a:rPr lang="et-EE" sz="1100" b="1" i="0" baseline="0">
              <a:solidFill>
                <a:schemeClr val="tx1"/>
              </a:solidFill>
              <a:effectLst/>
              <a:latin typeface="+mn-lt"/>
              <a:ea typeface="+mn-ea"/>
              <a:cs typeface="+mn-cs"/>
            </a:rPr>
            <a:t> kood</a:t>
          </a:r>
          <a:r>
            <a:rPr lang="et-EE" sz="1100" b="1" i="0">
              <a:solidFill>
                <a:schemeClr val="tx1"/>
              </a:solidFill>
              <a:effectLst/>
              <a:latin typeface="+mn-lt"/>
              <a:ea typeface="+mn-ea"/>
              <a:cs typeface="+mn-cs"/>
            </a:rPr>
            <a:t>:</a:t>
          </a:r>
        </a:p>
        <a:p>
          <a:r>
            <a:rPr lang="et-EE" sz="1100" b="0" i="0">
              <a:solidFill>
                <a:schemeClr val="dk1"/>
              </a:solidFill>
              <a:effectLst/>
              <a:latin typeface="+mn-lt"/>
              <a:ea typeface="+mn-ea"/>
              <a:cs typeface="+mn-cs"/>
            </a:rPr>
            <a:t>sisesta tabelisse üheaegselt</a:t>
          </a:r>
          <a:r>
            <a:rPr lang="et-EE" sz="1100" b="0" i="0" baseline="0">
              <a:solidFill>
                <a:schemeClr val="dk1"/>
              </a:solidFill>
              <a:effectLst/>
              <a:latin typeface="+mn-lt"/>
              <a:ea typeface="+mn-ea"/>
              <a:cs typeface="+mn-cs"/>
            </a:rPr>
            <a:t> </a:t>
          </a:r>
          <a:r>
            <a:rPr lang="et-EE" sz="1100" b="0" i="0">
              <a:solidFill>
                <a:schemeClr val="dk1"/>
              </a:solidFill>
              <a:effectLst/>
              <a:latin typeface="+mn-lt"/>
              <a:ea typeface="+mn-ea"/>
              <a:cs typeface="+mn-cs"/>
            </a:rPr>
            <a:t>ladustatavad jäätmeliigid</a:t>
          </a:r>
          <a:r>
            <a:rPr lang="et-EE" sz="1100" b="0" i="0" baseline="0">
              <a:solidFill>
                <a:schemeClr val="dk1"/>
              </a:solidFill>
              <a:effectLst/>
              <a:latin typeface="+mn-lt"/>
              <a:ea typeface="+mn-ea"/>
              <a:cs typeface="+mn-cs"/>
            </a:rPr>
            <a:t>.</a:t>
          </a:r>
        </a:p>
        <a:p>
          <a:endParaRPr lang="et-EE" sz="1100" b="0" i="0" baseline="0">
            <a:solidFill>
              <a:schemeClr val="dk1"/>
            </a:solidFill>
            <a:effectLst/>
            <a:latin typeface="+mn-lt"/>
            <a:ea typeface="+mn-ea"/>
            <a:cs typeface="+mn-cs"/>
          </a:endParaRPr>
        </a:p>
        <a:p>
          <a:r>
            <a:rPr lang="et-EE" sz="1100" b="1" i="0" baseline="0">
              <a:solidFill>
                <a:schemeClr val="dk1"/>
              </a:solidFill>
              <a:effectLst/>
              <a:latin typeface="+mn-lt"/>
              <a:ea typeface="+mn-ea"/>
              <a:cs typeface="+mn-cs"/>
            </a:rPr>
            <a:t>Üheaegselt ladustamise kogus:</a:t>
          </a:r>
        </a:p>
        <a:p>
          <a:r>
            <a:rPr lang="et-EE" sz="1100" b="0" i="0">
              <a:solidFill>
                <a:schemeClr val="dk1"/>
              </a:solidFill>
              <a:effectLst/>
              <a:latin typeface="+mn-lt"/>
              <a:ea typeface="+mn-ea"/>
              <a:cs typeface="+mn-cs"/>
            </a:rPr>
            <a:t>üheaegselt ladustamise kogus tonnides jäätmeliigi</a:t>
          </a:r>
          <a:r>
            <a:rPr lang="et-EE" sz="1100" b="0" i="0" baseline="0">
              <a:solidFill>
                <a:schemeClr val="dk1"/>
              </a:solidFill>
              <a:effectLst/>
              <a:latin typeface="+mn-lt"/>
              <a:ea typeface="+mn-ea"/>
              <a:cs typeface="+mn-cs"/>
            </a:rPr>
            <a:t> kaupa</a:t>
          </a:r>
          <a:r>
            <a:rPr lang="et-EE" sz="1100" b="0" i="0">
              <a:solidFill>
                <a:schemeClr val="dk1"/>
              </a:solidFill>
              <a:effectLst/>
              <a:latin typeface="+mn-lt"/>
              <a:ea typeface="+mn-ea"/>
              <a:cs typeface="+mn-cs"/>
            </a:rPr>
            <a:t>.</a:t>
          </a:r>
        </a:p>
        <a:p>
          <a:r>
            <a:rPr lang="et-EE" sz="1100" b="0" i="0">
              <a:solidFill>
                <a:schemeClr val="dk1"/>
              </a:solidFill>
              <a:effectLst/>
              <a:latin typeface="+mn-lt"/>
              <a:ea typeface="+mn-ea"/>
              <a:cs typeface="+mn-cs"/>
            </a:rPr>
            <a:t> </a:t>
          </a:r>
        </a:p>
        <a:p>
          <a:r>
            <a:rPr lang="et-EE" sz="1100" b="1" i="0">
              <a:solidFill>
                <a:schemeClr val="dk1"/>
              </a:solidFill>
              <a:effectLst/>
              <a:latin typeface="+mn-lt"/>
              <a:ea typeface="+mn-ea"/>
              <a:cs typeface="+mn-cs"/>
            </a:rPr>
            <a:t>Jäätmeliigi käitlemise hind käibemaksuta:</a:t>
          </a:r>
        </a:p>
        <a:p>
          <a:r>
            <a:rPr lang="et-EE" sz="1100" b="0" i="0">
              <a:solidFill>
                <a:schemeClr val="dk1"/>
              </a:solidFill>
              <a:effectLst/>
              <a:latin typeface="+mn-lt"/>
              <a:ea typeface="+mn-ea"/>
              <a:cs typeface="+mn-cs"/>
            </a:rPr>
            <a:t>vali lehelt "Hinnakiri 2020" vastava jäätmeliigi hind. </a:t>
          </a:r>
        </a:p>
        <a:p>
          <a:r>
            <a:rPr lang="et-EE" sz="1100" b="0" i="0">
              <a:solidFill>
                <a:schemeClr val="dk1"/>
              </a:solidFill>
              <a:effectLst/>
              <a:latin typeface="+mn-lt"/>
              <a:ea typeface="+mn-ea"/>
              <a:cs typeface="+mn-cs"/>
            </a:rPr>
            <a:t>Kui vajalikku jäätmeliigi hinda lehel "Hinnakiri 2020" ei kuvata, siis leia kõige sarnasem jäätmegrupp ja too välja selle juures kuvatud hind</a:t>
          </a:r>
          <a:r>
            <a:rPr lang="et-EE" sz="1100" b="0" i="0" baseline="0">
              <a:solidFill>
                <a:schemeClr val="dk1"/>
              </a:solidFill>
              <a:effectLst/>
              <a:latin typeface="+mn-lt"/>
              <a:ea typeface="+mn-ea"/>
              <a:cs typeface="+mn-cs"/>
            </a:rPr>
            <a:t> (võta arvesse jäätmeliigi sarnaseid omadusi).</a:t>
          </a:r>
          <a:endParaRPr lang="et-EE">
            <a:effectLst/>
          </a:endParaRPr>
        </a:p>
        <a:p>
          <a:endParaRPr lang="et-EE" sz="1100" b="0" i="0" baseline="0">
            <a:solidFill>
              <a:schemeClr val="dk1"/>
            </a:solidFill>
            <a:effectLst/>
            <a:latin typeface="+mn-lt"/>
            <a:ea typeface="+mn-ea"/>
            <a:cs typeface="+mn-cs"/>
          </a:endParaRPr>
        </a:p>
        <a:p>
          <a:r>
            <a:rPr lang="et-EE" sz="1100" b="1" i="0" baseline="0">
              <a:solidFill>
                <a:schemeClr val="tx1"/>
              </a:solidFill>
              <a:effectLst/>
              <a:latin typeface="+mn-lt"/>
              <a:ea typeface="+mn-ea"/>
              <a:cs typeface="+mn-cs"/>
            </a:rPr>
            <a:t>Jäätmeveo vahemaa</a:t>
          </a:r>
          <a:r>
            <a:rPr lang="et-EE" sz="1100" b="0" i="0" baseline="0">
              <a:solidFill>
                <a:schemeClr val="tx1"/>
              </a:solidFill>
              <a:effectLst/>
              <a:latin typeface="+mn-lt"/>
              <a:ea typeface="+mn-ea"/>
              <a:cs typeface="+mn-cs"/>
            </a:rPr>
            <a:t>:</a:t>
          </a:r>
        </a:p>
        <a:p>
          <a:r>
            <a:rPr lang="et-EE" sz="1100" b="0" i="0" baseline="0">
              <a:solidFill>
                <a:schemeClr val="dk1"/>
              </a:solidFill>
              <a:effectLst/>
              <a:latin typeface="+mn-lt"/>
              <a:ea typeface="+mn-ea"/>
              <a:cs typeface="+mn-cs"/>
            </a:rPr>
            <a:t>too välja jäätmekäitluskoha kaugus kilomeetrites (üks suund) ja sisesta see vastavasse veergu. Tavajäätmete puhul lähima prügila kaugus ning ohtlike jäätmete puhul Vaivara ohtlike jäätmete käitluskeskus või Epler &amp; Lorenz AS-is Lõuna-Eesti ohtlike jäätmete käitluskeskus.</a:t>
          </a:r>
        </a:p>
        <a:p>
          <a:endParaRPr lang="et-EE" sz="1100" b="0" i="0" baseline="0">
            <a:solidFill>
              <a:schemeClr val="dk1"/>
            </a:solidFill>
            <a:effectLst/>
            <a:latin typeface="+mn-lt"/>
            <a:ea typeface="+mn-ea"/>
            <a:cs typeface="+mn-cs"/>
          </a:endParaRPr>
        </a:p>
        <a:p>
          <a:r>
            <a:rPr lang="et-EE" sz="1100" b="1" i="0">
              <a:solidFill>
                <a:schemeClr val="dk1"/>
              </a:solidFill>
              <a:effectLst/>
              <a:latin typeface="+mn-lt"/>
              <a:ea typeface="+mn-ea"/>
              <a:cs typeface="+mn-cs"/>
            </a:rPr>
            <a:t>Garantii või finantstagatise omamise kohustust ei ole:</a:t>
          </a:r>
          <a:r>
            <a:rPr lang="et-EE"/>
            <a:t/>
          </a:r>
          <a:br>
            <a:rPr lang="et-EE"/>
          </a:br>
          <a:r>
            <a:rPr lang="et-EE" sz="1100" b="0" i="0" u="none" strike="noStrike">
              <a:solidFill>
                <a:schemeClr val="dk1"/>
              </a:solidFill>
              <a:effectLst/>
              <a:latin typeface="+mn-lt"/>
              <a:ea typeface="+mn-ea"/>
              <a:cs typeface="+mn-cs"/>
            </a:rPr>
            <a:t>  </a:t>
          </a:r>
          <a:r>
            <a:rPr lang="et-EE" sz="1100" b="0" i="0">
              <a:solidFill>
                <a:schemeClr val="dk1"/>
              </a:solidFill>
              <a:effectLst/>
              <a:latin typeface="+mn-lt"/>
              <a:ea typeface="+mn-ea"/>
              <a:cs typeface="+mn-cs"/>
            </a:rPr>
            <a:t>1) kohaliku omavalitsuse üksuse jäätmejaamal;</a:t>
          </a:r>
          <a:r>
            <a:rPr lang="et-EE"/>
            <a:t/>
          </a:r>
          <a:br>
            <a:rPr lang="et-EE"/>
          </a:br>
          <a:r>
            <a:rPr lang="et-EE" sz="1100" b="0" i="0" u="none" strike="noStrike">
              <a:solidFill>
                <a:schemeClr val="dk1"/>
              </a:solidFill>
              <a:effectLst/>
              <a:latin typeface="+mn-lt"/>
              <a:ea typeface="+mn-ea"/>
              <a:cs typeface="+mn-cs"/>
            </a:rPr>
            <a:t>  </a:t>
          </a:r>
          <a:r>
            <a:rPr lang="et-EE" sz="1100" b="0" i="0">
              <a:solidFill>
                <a:schemeClr val="dk1"/>
              </a:solidFill>
              <a:effectLst/>
              <a:latin typeface="+mn-lt"/>
              <a:ea typeface="+mn-ea"/>
              <a:cs typeface="+mn-cs"/>
            </a:rPr>
            <a:t>2) prügila käitajal ladestamisele suunatavate jäätmete osas;</a:t>
          </a:r>
          <a:r>
            <a:rPr lang="et-EE"/>
            <a:t/>
          </a:r>
          <a:br>
            <a:rPr lang="et-EE"/>
          </a:br>
          <a:r>
            <a:rPr lang="et-EE" sz="1100" b="0" i="0" u="none" strike="noStrike">
              <a:solidFill>
                <a:schemeClr val="dk1"/>
              </a:solidFill>
              <a:effectLst/>
              <a:latin typeface="+mn-lt"/>
              <a:ea typeface="+mn-ea"/>
              <a:cs typeface="+mn-cs"/>
            </a:rPr>
            <a:t>  </a:t>
          </a:r>
          <a:r>
            <a:rPr lang="et-EE" sz="1100" b="0" i="0">
              <a:solidFill>
                <a:schemeClr val="dk1"/>
              </a:solidFill>
              <a:effectLst/>
              <a:latin typeface="+mn-lt"/>
              <a:ea typeface="+mn-ea"/>
              <a:cs typeface="+mn-cs"/>
            </a:rPr>
            <a:t>3) jäätmehoidla käitajal;</a:t>
          </a:r>
          <a:r>
            <a:rPr lang="et-EE"/>
            <a:t/>
          </a:r>
          <a:br>
            <a:rPr lang="et-EE"/>
          </a:br>
          <a:r>
            <a:rPr lang="et-EE" sz="1100" b="0" i="0" u="none" strike="noStrike">
              <a:solidFill>
                <a:schemeClr val="dk1"/>
              </a:solidFill>
              <a:effectLst/>
              <a:latin typeface="+mn-lt"/>
              <a:ea typeface="+mn-ea"/>
              <a:cs typeface="+mn-cs"/>
            </a:rPr>
            <a:t>  </a:t>
          </a:r>
          <a:r>
            <a:rPr lang="et-EE" sz="1100" b="0" i="0">
              <a:solidFill>
                <a:schemeClr val="dk1"/>
              </a:solidFill>
              <a:effectLst/>
              <a:latin typeface="+mn-lt"/>
              <a:ea typeface="+mn-ea"/>
              <a:cs typeface="+mn-cs"/>
            </a:rPr>
            <a:t>4) isikul, kes käitleb probleemtoodetest tekkinud jäätmeid tootja või tootjavastutusorganisatsiooni nimel;</a:t>
          </a:r>
          <a:r>
            <a:rPr lang="et-EE"/>
            <a:t/>
          </a:r>
          <a:br>
            <a:rPr lang="et-EE"/>
          </a:br>
          <a:r>
            <a:rPr lang="et-EE" sz="1100" b="0" i="0" u="none" strike="noStrike">
              <a:solidFill>
                <a:schemeClr val="dk1"/>
              </a:solidFill>
              <a:effectLst/>
              <a:latin typeface="+mn-lt"/>
              <a:ea typeface="+mn-ea"/>
              <a:cs typeface="+mn-cs"/>
            </a:rPr>
            <a:t>  </a:t>
          </a:r>
          <a:r>
            <a:rPr lang="et-EE" sz="1100" b="0" i="0">
              <a:solidFill>
                <a:schemeClr val="dk1"/>
              </a:solidFill>
              <a:effectLst/>
              <a:latin typeface="+mn-lt"/>
              <a:ea typeface="+mn-ea"/>
              <a:cs typeface="+mn-cs"/>
            </a:rPr>
            <a:t>5) metalli- ja pliiakujäätmete ladustajal;</a:t>
          </a:r>
          <a:r>
            <a:rPr lang="et-EE"/>
            <a:t/>
          </a:r>
          <a:br>
            <a:rPr lang="et-EE"/>
          </a:br>
          <a:r>
            <a:rPr lang="et-EE" sz="1100" b="0" i="0" u="none" strike="noStrike">
              <a:solidFill>
                <a:schemeClr val="dk1"/>
              </a:solidFill>
              <a:effectLst/>
              <a:latin typeface="+mn-lt"/>
              <a:ea typeface="+mn-ea"/>
              <a:cs typeface="+mn-cs"/>
            </a:rPr>
            <a:t>  </a:t>
          </a:r>
          <a:r>
            <a:rPr lang="et-EE" sz="1100" b="0" i="0">
              <a:solidFill>
                <a:schemeClr val="dk1"/>
              </a:solidFill>
              <a:effectLst/>
              <a:latin typeface="+mn-lt"/>
              <a:ea typeface="+mn-ea"/>
              <a:cs typeface="+mn-cs"/>
            </a:rPr>
            <a:t>6) isikul, kellel keskkonnajuhtimis- ja -auditeerimissüsteem EMAS.</a:t>
          </a:r>
        </a:p>
      </xdr:txBody>
    </xdr:sp>
    <xdr:clientData/>
  </xdr:twoCellAnchor>
</xdr:wsDr>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3"/>
  <sheetViews>
    <sheetView workbookViewId="0">
      <pane ySplit="1" topLeftCell="A623" activePane="bottomLeft" state="frozen"/>
      <selection pane="bottomLeft" activeCell="B635" sqref="B635"/>
    </sheetView>
  </sheetViews>
  <sheetFormatPr defaultColWidth="14.44140625" defaultRowHeight="13.2" x14ac:dyDescent="0.25"/>
  <cols>
    <col min="1" max="1" width="42.21875" style="40" customWidth="1"/>
    <col min="2" max="2" width="80.21875" style="7" customWidth="1"/>
    <col min="3" max="3" width="17.44140625" style="31" customWidth="1"/>
    <col min="4" max="4" width="18" style="32" customWidth="1"/>
    <col min="5" max="16384" width="14.44140625" style="1"/>
  </cols>
  <sheetData>
    <row r="1" spans="1:4" ht="39" customHeight="1" x14ac:dyDescent="0.25">
      <c r="A1" s="34" t="s">
        <v>0</v>
      </c>
      <c r="B1" s="3" t="s">
        <v>1</v>
      </c>
      <c r="C1" s="28" t="s">
        <v>2</v>
      </c>
      <c r="D1" s="29" t="s">
        <v>1187</v>
      </c>
    </row>
    <row r="2" spans="1:4" x14ac:dyDescent="0.25">
      <c r="A2" s="53" t="s">
        <v>1069</v>
      </c>
      <c r="B2" s="53"/>
      <c r="C2" s="53"/>
      <c r="D2" s="53"/>
    </row>
    <row r="3" spans="1:4" x14ac:dyDescent="0.25">
      <c r="A3" s="48"/>
      <c r="B3" s="4" t="s">
        <v>6</v>
      </c>
      <c r="C3" s="8" t="s">
        <v>7</v>
      </c>
      <c r="D3" s="9">
        <v>500</v>
      </c>
    </row>
    <row r="4" spans="1:4" x14ac:dyDescent="0.25">
      <c r="A4" s="48"/>
      <c r="B4" s="4" t="s">
        <v>8</v>
      </c>
      <c r="C4" s="8" t="s">
        <v>9</v>
      </c>
      <c r="D4" s="9">
        <v>500</v>
      </c>
    </row>
    <row r="5" spans="1:4" ht="26.4" x14ac:dyDescent="0.25">
      <c r="A5" s="48"/>
      <c r="B5" s="4" t="s">
        <v>10</v>
      </c>
      <c r="C5" s="8" t="s">
        <v>11</v>
      </c>
      <c r="D5" s="9">
        <v>500</v>
      </c>
    </row>
    <row r="6" spans="1:4" ht="26.4" x14ac:dyDescent="0.25">
      <c r="A6" s="48"/>
      <c r="B6" s="4" t="s">
        <v>12</v>
      </c>
      <c r="C6" s="8" t="s">
        <v>13</v>
      </c>
      <c r="D6" s="9">
        <v>500</v>
      </c>
    </row>
    <row r="7" spans="1:4" x14ac:dyDescent="0.25">
      <c r="A7" s="48"/>
      <c r="B7" s="4" t="s">
        <v>5</v>
      </c>
      <c r="C7" s="9" t="s">
        <v>992</v>
      </c>
      <c r="D7" s="9">
        <v>77</v>
      </c>
    </row>
    <row r="8" spans="1:4" x14ac:dyDescent="0.25">
      <c r="A8" s="53" t="s">
        <v>1070</v>
      </c>
      <c r="B8" s="53"/>
      <c r="C8" s="53"/>
      <c r="D8" s="53"/>
    </row>
    <row r="9" spans="1:4" ht="26.4" x14ac:dyDescent="0.25">
      <c r="A9" s="52"/>
      <c r="B9" s="4" t="s">
        <v>16</v>
      </c>
      <c r="C9" s="8" t="s">
        <v>17</v>
      </c>
      <c r="D9" s="8">
        <v>500</v>
      </c>
    </row>
    <row r="10" spans="1:4" x14ac:dyDescent="0.25">
      <c r="A10" s="52"/>
      <c r="B10" s="4" t="s">
        <v>14</v>
      </c>
      <c r="C10" s="8" t="s">
        <v>993</v>
      </c>
      <c r="D10" s="8">
        <v>0</v>
      </c>
    </row>
    <row r="11" spans="1:4" x14ac:dyDescent="0.25">
      <c r="A11" s="52"/>
      <c r="B11" s="4" t="s">
        <v>15</v>
      </c>
      <c r="C11" s="8" t="s">
        <v>994</v>
      </c>
      <c r="D11" s="8">
        <v>0</v>
      </c>
    </row>
    <row r="12" spans="1:4" ht="26.4" x14ac:dyDescent="0.25">
      <c r="A12" s="52"/>
      <c r="B12" s="4" t="s">
        <v>1068</v>
      </c>
      <c r="C12" s="8" t="s">
        <v>995</v>
      </c>
      <c r="D12" s="8">
        <v>0</v>
      </c>
    </row>
    <row r="13" spans="1:4" x14ac:dyDescent="0.25">
      <c r="A13" s="52"/>
      <c r="B13" s="4" t="s">
        <v>5</v>
      </c>
      <c r="C13" s="9" t="s">
        <v>996</v>
      </c>
      <c r="D13" s="9">
        <v>77</v>
      </c>
    </row>
    <row r="14" spans="1:4" x14ac:dyDescent="0.25">
      <c r="A14" s="54" t="s">
        <v>1071</v>
      </c>
      <c r="B14" s="54"/>
      <c r="C14" s="54"/>
      <c r="D14" s="54"/>
    </row>
    <row r="15" spans="1:4" x14ac:dyDescent="0.25">
      <c r="A15" s="48"/>
      <c r="B15" s="4" t="s">
        <v>18</v>
      </c>
      <c r="C15" s="8" t="s">
        <v>19</v>
      </c>
      <c r="D15" s="10">
        <v>100</v>
      </c>
    </row>
    <row r="16" spans="1:4" x14ac:dyDescent="0.25">
      <c r="A16" s="48"/>
      <c r="B16" s="5" t="s">
        <v>20</v>
      </c>
      <c r="C16" s="8" t="s">
        <v>21</v>
      </c>
      <c r="D16" s="10">
        <v>100</v>
      </c>
    </row>
    <row r="17" spans="1:4" x14ac:dyDescent="0.25">
      <c r="A17" s="48"/>
      <c r="B17" s="4" t="s">
        <v>5</v>
      </c>
      <c r="C17" s="8" t="s">
        <v>997</v>
      </c>
      <c r="D17" s="8">
        <v>77</v>
      </c>
    </row>
    <row r="18" spans="1:4" x14ac:dyDescent="0.25">
      <c r="A18" s="55" t="s">
        <v>1188</v>
      </c>
      <c r="B18" s="53"/>
      <c r="C18" s="53"/>
      <c r="D18" s="53"/>
    </row>
    <row r="19" spans="1:4" x14ac:dyDescent="0.25">
      <c r="A19" s="35"/>
      <c r="B19" s="4" t="s">
        <v>22</v>
      </c>
      <c r="C19" s="8" t="s">
        <v>998</v>
      </c>
      <c r="D19" s="8">
        <v>45</v>
      </c>
    </row>
    <row r="20" spans="1:4" ht="26.4" x14ac:dyDescent="0.25">
      <c r="A20" s="36" t="s">
        <v>23</v>
      </c>
      <c r="B20" s="4" t="s">
        <v>24</v>
      </c>
      <c r="C20" s="8" t="s">
        <v>999</v>
      </c>
      <c r="D20" s="9">
        <v>0</v>
      </c>
    </row>
    <row r="21" spans="1:4" x14ac:dyDescent="0.25">
      <c r="A21" s="48"/>
      <c r="B21" s="4" t="s">
        <v>25</v>
      </c>
      <c r="C21" s="8" t="s">
        <v>26</v>
      </c>
      <c r="D21" s="10">
        <v>3500</v>
      </c>
    </row>
    <row r="22" spans="1:4" x14ac:dyDescent="0.25">
      <c r="A22" s="48"/>
      <c r="B22" s="4" t="s">
        <v>5</v>
      </c>
      <c r="C22" s="8" t="s">
        <v>1000</v>
      </c>
      <c r="D22" s="8">
        <v>77</v>
      </c>
    </row>
    <row r="23" spans="1:4" x14ac:dyDescent="0.25">
      <c r="A23" s="48"/>
      <c r="B23" s="4" t="s">
        <v>5</v>
      </c>
      <c r="C23" s="8" t="s">
        <v>1001</v>
      </c>
      <c r="D23" s="8">
        <v>77</v>
      </c>
    </row>
    <row r="24" spans="1:4" x14ac:dyDescent="0.25">
      <c r="A24" s="48"/>
      <c r="B24" s="4" t="s">
        <v>1072</v>
      </c>
      <c r="C24" s="8" t="s">
        <v>1156</v>
      </c>
      <c r="D24" s="8">
        <v>0</v>
      </c>
    </row>
    <row r="25" spans="1:4" x14ac:dyDescent="0.25">
      <c r="A25" s="48"/>
      <c r="B25" s="4" t="s">
        <v>5</v>
      </c>
      <c r="C25" s="8" t="s">
        <v>1002</v>
      </c>
      <c r="D25" s="8">
        <v>77</v>
      </c>
    </row>
    <row r="26" spans="1:4" x14ac:dyDescent="0.25">
      <c r="A26" s="48"/>
      <c r="B26" s="4" t="s">
        <v>5</v>
      </c>
      <c r="C26" s="8" t="s">
        <v>1003</v>
      </c>
      <c r="D26" s="8">
        <v>77</v>
      </c>
    </row>
    <row r="27" spans="1:4" x14ac:dyDescent="0.25">
      <c r="A27" s="48"/>
      <c r="B27" s="4" t="s">
        <v>5</v>
      </c>
      <c r="C27" s="8" t="s">
        <v>1004</v>
      </c>
      <c r="D27" s="8">
        <v>77</v>
      </c>
    </row>
    <row r="28" spans="1:4" x14ac:dyDescent="0.25">
      <c r="A28" s="48"/>
      <c r="B28" s="4" t="s">
        <v>1072</v>
      </c>
      <c r="C28" s="8" t="s">
        <v>1157</v>
      </c>
      <c r="D28" s="8">
        <v>0</v>
      </c>
    </row>
    <row r="29" spans="1:4" x14ac:dyDescent="0.25">
      <c r="A29" s="48"/>
      <c r="B29" s="4" t="s">
        <v>5</v>
      </c>
      <c r="C29" s="8" t="s">
        <v>1005</v>
      </c>
      <c r="D29" s="8">
        <v>77</v>
      </c>
    </row>
    <row r="30" spans="1:4" x14ac:dyDescent="0.25">
      <c r="A30" s="48"/>
      <c r="B30" s="4" t="s">
        <v>1072</v>
      </c>
      <c r="C30" s="8" t="s">
        <v>1158</v>
      </c>
      <c r="D30" s="8">
        <v>0</v>
      </c>
    </row>
    <row r="31" spans="1:4" x14ac:dyDescent="0.25">
      <c r="A31" s="48"/>
      <c r="B31" s="4" t="s">
        <v>5</v>
      </c>
      <c r="C31" s="8" t="s">
        <v>1007</v>
      </c>
      <c r="D31" s="8">
        <v>77</v>
      </c>
    </row>
    <row r="32" spans="1:4" x14ac:dyDescent="0.25">
      <c r="A32" s="49" t="s">
        <v>1073</v>
      </c>
      <c r="B32" s="50"/>
      <c r="C32" s="50"/>
      <c r="D32" s="51"/>
    </row>
    <row r="33" spans="1:4" ht="26.4" x14ac:dyDescent="0.25">
      <c r="A33" s="37" t="s">
        <v>23</v>
      </c>
      <c r="B33" s="5" t="s">
        <v>27</v>
      </c>
      <c r="C33" s="9" t="s">
        <v>1006</v>
      </c>
      <c r="D33" s="9">
        <v>0</v>
      </c>
    </row>
    <row r="34" spans="1:4" ht="26.4" x14ac:dyDescent="0.25">
      <c r="A34" s="33"/>
      <c r="B34" s="5" t="s">
        <v>28</v>
      </c>
      <c r="C34" s="8" t="s">
        <v>29</v>
      </c>
      <c r="D34" s="8">
        <v>500</v>
      </c>
    </row>
    <row r="35" spans="1:4" ht="26.4" x14ac:dyDescent="0.25">
      <c r="A35" s="36" t="s">
        <v>23</v>
      </c>
      <c r="B35" s="5" t="s">
        <v>30</v>
      </c>
      <c r="C35" s="8" t="s">
        <v>1008</v>
      </c>
      <c r="D35" s="9">
        <v>0</v>
      </c>
    </row>
    <row r="36" spans="1:4" x14ac:dyDescent="0.25">
      <c r="A36" s="36"/>
      <c r="B36" s="5" t="s">
        <v>5</v>
      </c>
      <c r="C36" s="8" t="s">
        <v>1009</v>
      </c>
      <c r="D36" s="9">
        <v>77</v>
      </c>
    </row>
    <row r="37" spans="1:4" x14ac:dyDescent="0.25">
      <c r="A37" s="49" t="s">
        <v>1074</v>
      </c>
      <c r="B37" s="50"/>
      <c r="C37" s="50"/>
      <c r="D37" s="51"/>
    </row>
    <row r="38" spans="1:4" x14ac:dyDescent="0.25">
      <c r="A38" s="56"/>
      <c r="B38" s="5" t="s">
        <v>31</v>
      </c>
      <c r="C38" s="8" t="s">
        <v>32</v>
      </c>
      <c r="D38" s="10">
        <v>3500</v>
      </c>
    </row>
    <row r="39" spans="1:4" x14ac:dyDescent="0.25">
      <c r="A39" s="57"/>
      <c r="B39" s="5" t="s">
        <v>33</v>
      </c>
      <c r="C39" s="8" t="s">
        <v>34</v>
      </c>
      <c r="D39" s="10">
        <v>3500</v>
      </c>
    </row>
    <row r="40" spans="1:4" x14ac:dyDescent="0.25">
      <c r="A40" s="57"/>
      <c r="B40" s="5" t="s">
        <v>35</v>
      </c>
      <c r="C40" s="8" t="s">
        <v>36</v>
      </c>
      <c r="D40" s="10">
        <v>3500</v>
      </c>
    </row>
    <row r="41" spans="1:4" x14ac:dyDescent="0.25">
      <c r="A41" s="57"/>
      <c r="B41" s="5" t="s">
        <v>37</v>
      </c>
      <c r="C41" s="8" t="s">
        <v>38</v>
      </c>
      <c r="D41" s="10">
        <v>3500</v>
      </c>
    </row>
    <row r="42" spans="1:4" x14ac:dyDescent="0.25">
      <c r="A42" s="57"/>
      <c r="B42" s="5" t="s">
        <v>39</v>
      </c>
      <c r="C42" s="8" t="s">
        <v>40</v>
      </c>
      <c r="D42" s="10">
        <v>3500</v>
      </c>
    </row>
    <row r="43" spans="1:4" x14ac:dyDescent="0.25">
      <c r="A43" s="57"/>
      <c r="B43" s="5" t="s">
        <v>41</v>
      </c>
      <c r="C43" s="8" t="s">
        <v>42</v>
      </c>
      <c r="D43" s="10">
        <v>3500</v>
      </c>
    </row>
    <row r="44" spans="1:4" x14ac:dyDescent="0.25">
      <c r="A44" s="57"/>
      <c r="B44" s="5" t="s">
        <v>43</v>
      </c>
      <c r="C44" s="8" t="s">
        <v>44</v>
      </c>
      <c r="D44" s="10">
        <v>3500</v>
      </c>
    </row>
    <row r="45" spans="1:4" x14ac:dyDescent="0.25">
      <c r="A45" s="57"/>
      <c r="B45" s="5" t="s">
        <v>5</v>
      </c>
      <c r="C45" s="8" t="s">
        <v>1010</v>
      </c>
      <c r="D45" s="9">
        <v>77</v>
      </c>
    </row>
    <row r="46" spans="1:4" x14ac:dyDescent="0.25">
      <c r="A46" s="58"/>
      <c r="B46" s="5" t="s">
        <v>5</v>
      </c>
      <c r="C46" s="8" t="s">
        <v>1011</v>
      </c>
      <c r="D46" s="9">
        <v>77</v>
      </c>
    </row>
    <row r="47" spans="1:4" x14ac:dyDescent="0.25">
      <c r="A47" s="49" t="s">
        <v>1075</v>
      </c>
      <c r="B47" s="50"/>
      <c r="C47" s="50"/>
      <c r="D47" s="51"/>
    </row>
    <row r="48" spans="1:4" x14ac:dyDescent="0.25">
      <c r="A48" s="48"/>
      <c r="B48" s="5" t="s">
        <v>45</v>
      </c>
      <c r="C48" s="8" t="s">
        <v>46</v>
      </c>
      <c r="D48" s="8">
        <v>500</v>
      </c>
    </row>
    <row r="49" spans="1:4" x14ac:dyDescent="0.25">
      <c r="A49" s="48"/>
      <c r="B49" s="5" t="s">
        <v>5</v>
      </c>
      <c r="C49" s="8" t="s">
        <v>1012</v>
      </c>
      <c r="D49" s="9">
        <v>77</v>
      </c>
    </row>
    <row r="50" spans="1:4" x14ac:dyDescent="0.25">
      <c r="A50" s="47" t="s">
        <v>1076</v>
      </c>
      <c r="B50" s="47"/>
      <c r="C50" s="47"/>
      <c r="D50" s="47"/>
    </row>
    <row r="51" spans="1:4" x14ac:dyDescent="0.25">
      <c r="A51" s="48"/>
      <c r="B51" s="5" t="s">
        <v>47</v>
      </c>
      <c r="C51" s="8" t="s">
        <v>48</v>
      </c>
      <c r="D51" s="10">
        <v>400</v>
      </c>
    </row>
    <row r="52" spans="1:4" x14ac:dyDescent="0.25">
      <c r="A52" s="48"/>
      <c r="B52" s="5" t="s">
        <v>49</v>
      </c>
      <c r="C52" s="8" t="s">
        <v>50</v>
      </c>
      <c r="D52" s="10">
        <v>400</v>
      </c>
    </row>
    <row r="53" spans="1:4" x14ac:dyDescent="0.25">
      <c r="A53" s="48"/>
      <c r="B53" s="5" t="s">
        <v>51</v>
      </c>
      <c r="C53" s="8" t="s">
        <v>52</v>
      </c>
      <c r="D53" s="10">
        <v>400</v>
      </c>
    </row>
    <row r="54" spans="1:4" x14ac:dyDescent="0.25">
      <c r="A54" s="48"/>
      <c r="B54" s="5" t="s">
        <v>5</v>
      </c>
      <c r="C54" s="8" t="s">
        <v>1013</v>
      </c>
      <c r="D54" s="9">
        <v>77</v>
      </c>
    </row>
    <row r="55" spans="1:4" x14ac:dyDescent="0.25">
      <c r="A55" s="47" t="s">
        <v>1077</v>
      </c>
      <c r="B55" s="47"/>
      <c r="C55" s="47"/>
      <c r="D55" s="47"/>
    </row>
    <row r="56" spans="1:4" x14ac:dyDescent="0.25">
      <c r="A56" s="48"/>
      <c r="B56" s="5" t="s">
        <v>53</v>
      </c>
      <c r="C56" s="8" t="s">
        <v>54</v>
      </c>
      <c r="D56" s="8">
        <v>500</v>
      </c>
    </row>
    <row r="57" spans="1:4" x14ac:dyDescent="0.25">
      <c r="A57" s="48"/>
      <c r="B57" s="5" t="s">
        <v>55</v>
      </c>
      <c r="C57" s="8" t="s">
        <v>56</v>
      </c>
      <c r="D57" s="8">
        <v>500</v>
      </c>
    </row>
    <row r="58" spans="1:4" x14ac:dyDescent="0.25">
      <c r="A58" s="48"/>
      <c r="B58" s="5" t="s">
        <v>57</v>
      </c>
      <c r="C58" s="8" t="s">
        <v>58</v>
      </c>
      <c r="D58" s="8">
        <v>500</v>
      </c>
    </row>
    <row r="59" spans="1:4" x14ac:dyDescent="0.25">
      <c r="A59" s="48"/>
      <c r="B59" s="5" t="s">
        <v>59</v>
      </c>
      <c r="C59" s="8" t="s">
        <v>60</v>
      </c>
      <c r="D59" s="10">
        <v>100</v>
      </c>
    </row>
    <row r="60" spans="1:4" x14ac:dyDescent="0.25">
      <c r="A60" s="48"/>
      <c r="B60" s="5" t="s">
        <v>61</v>
      </c>
      <c r="C60" s="8" t="s">
        <v>62</v>
      </c>
      <c r="D60" s="8">
        <v>500</v>
      </c>
    </row>
    <row r="61" spans="1:4" x14ac:dyDescent="0.25">
      <c r="A61" s="48"/>
      <c r="B61" s="5" t="s">
        <v>63</v>
      </c>
      <c r="C61" s="8" t="s">
        <v>64</v>
      </c>
      <c r="D61" s="8">
        <v>500</v>
      </c>
    </row>
    <row r="62" spans="1:4" x14ac:dyDescent="0.25">
      <c r="A62" s="48"/>
      <c r="B62" s="5" t="s">
        <v>65</v>
      </c>
      <c r="C62" s="8" t="s">
        <v>66</v>
      </c>
      <c r="D62" s="8">
        <v>500</v>
      </c>
    </row>
    <row r="63" spans="1:4" x14ac:dyDescent="0.25">
      <c r="A63" s="48"/>
      <c r="B63" s="5" t="s">
        <v>51</v>
      </c>
      <c r="C63" s="8" t="s">
        <v>67</v>
      </c>
      <c r="D63" s="8">
        <v>500</v>
      </c>
    </row>
    <row r="64" spans="1:4" x14ac:dyDescent="0.25">
      <c r="A64" s="48"/>
      <c r="B64" s="5" t="s">
        <v>68</v>
      </c>
      <c r="C64" s="8" t="s">
        <v>69</v>
      </c>
      <c r="D64" s="8">
        <v>500</v>
      </c>
    </row>
    <row r="65" spans="1:4" x14ac:dyDescent="0.25">
      <c r="A65" s="48"/>
      <c r="B65" s="5" t="s">
        <v>70</v>
      </c>
      <c r="C65" s="8" t="s">
        <v>71</v>
      </c>
      <c r="D65" s="8">
        <v>500</v>
      </c>
    </row>
    <row r="66" spans="1:4" x14ac:dyDescent="0.25">
      <c r="A66" s="48"/>
      <c r="B66" s="5" t="s">
        <v>72</v>
      </c>
      <c r="C66" s="8" t="s">
        <v>73</v>
      </c>
      <c r="D66" s="8">
        <v>500</v>
      </c>
    </row>
    <row r="67" spans="1:4" x14ac:dyDescent="0.25">
      <c r="A67" s="48"/>
      <c r="B67" s="5" t="s">
        <v>5</v>
      </c>
      <c r="C67" s="8" t="s">
        <v>1014</v>
      </c>
      <c r="D67" s="9">
        <v>77</v>
      </c>
    </row>
    <row r="68" spans="1:4" x14ac:dyDescent="0.25">
      <c r="A68" s="47" t="s">
        <v>1078</v>
      </c>
      <c r="B68" s="47"/>
      <c r="C68" s="47"/>
      <c r="D68" s="47"/>
    </row>
    <row r="69" spans="1:4" x14ac:dyDescent="0.25">
      <c r="A69" s="67"/>
      <c r="B69" s="5" t="s">
        <v>63</v>
      </c>
      <c r="C69" s="8" t="s">
        <v>74</v>
      </c>
      <c r="D69" s="8">
        <v>500</v>
      </c>
    </row>
    <row r="70" spans="1:4" x14ac:dyDescent="0.25">
      <c r="A70" s="68"/>
      <c r="B70" s="5" t="s">
        <v>65</v>
      </c>
      <c r="C70" s="8" t="s">
        <v>75</v>
      </c>
      <c r="D70" s="8">
        <v>500</v>
      </c>
    </row>
    <row r="71" spans="1:4" x14ac:dyDescent="0.25">
      <c r="A71" s="68"/>
      <c r="B71" s="5" t="s">
        <v>76</v>
      </c>
      <c r="C71" s="8" t="s">
        <v>77</v>
      </c>
      <c r="D71" s="8">
        <v>500</v>
      </c>
    </row>
    <row r="72" spans="1:4" x14ac:dyDescent="0.25">
      <c r="A72" s="68"/>
      <c r="B72" s="5" t="s">
        <v>78</v>
      </c>
      <c r="C72" s="8" t="s">
        <v>79</v>
      </c>
      <c r="D72" s="8">
        <v>500</v>
      </c>
    </row>
    <row r="73" spans="1:4" x14ac:dyDescent="0.25">
      <c r="A73" s="68"/>
      <c r="B73" s="5" t="s">
        <v>80</v>
      </c>
      <c r="C73" s="8" t="s">
        <v>81</v>
      </c>
      <c r="D73" s="8">
        <v>500</v>
      </c>
    </row>
    <row r="74" spans="1:4" x14ac:dyDescent="0.25">
      <c r="A74" s="69"/>
      <c r="B74" s="5" t="s">
        <v>5</v>
      </c>
      <c r="C74" s="8" t="s">
        <v>1015</v>
      </c>
      <c r="D74" s="9">
        <v>77</v>
      </c>
    </row>
    <row r="75" spans="1:4" x14ac:dyDescent="0.25">
      <c r="A75" s="47" t="s">
        <v>1190</v>
      </c>
      <c r="B75" s="47"/>
      <c r="C75" s="47"/>
      <c r="D75" s="47"/>
    </row>
    <row r="76" spans="1:4" x14ac:dyDescent="0.25">
      <c r="A76" s="67"/>
      <c r="B76" s="5" t="s">
        <v>82</v>
      </c>
      <c r="C76" s="8" t="s">
        <v>83</v>
      </c>
      <c r="D76" s="8">
        <v>500</v>
      </c>
    </row>
    <row r="77" spans="1:4" x14ac:dyDescent="0.25">
      <c r="A77" s="69"/>
      <c r="B77" s="5" t="s">
        <v>5</v>
      </c>
      <c r="C77" s="8" t="s">
        <v>1016</v>
      </c>
      <c r="D77" s="9">
        <v>77</v>
      </c>
    </row>
    <row r="78" spans="1:4" x14ac:dyDescent="0.25">
      <c r="A78" s="70" t="s">
        <v>1079</v>
      </c>
      <c r="B78" s="70"/>
      <c r="C78" s="70"/>
      <c r="D78" s="70"/>
    </row>
    <row r="79" spans="1:4" x14ac:dyDescent="0.25">
      <c r="A79" s="48"/>
      <c r="B79" s="5" t="s">
        <v>84</v>
      </c>
      <c r="C79" s="8" t="s">
        <v>85</v>
      </c>
      <c r="D79" s="8">
        <v>500</v>
      </c>
    </row>
    <row r="80" spans="1:4" x14ac:dyDescent="0.25">
      <c r="A80" s="48"/>
      <c r="B80" s="5" t="s">
        <v>86</v>
      </c>
      <c r="C80" s="8" t="s">
        <v>87</v>
      </c>
      <c r="D80" s="8">
        <v>500</v>
      </c>
    </row>
    <row r="81" spans="1:4" x14ac:dyDescent="0.25">
      <c r="A81" s="48"/>
      <c r="B81" s="5" t="s">
        <v>88</v>
      </c>
      <c r="C81" s="8" t="s">
        <v>89</v>
      </c>
      <c r="D81" s="8">
        <v>500</v>
      </c>
    </row>
    <row r="82" spans="1:4" x14ac:dyDescent="0.25">
      <c r="A82" s="48"/>
      <c r="B82" s="5" t="s">
        <v>90</v>
      </c>
      <c r="C82" s="8" t="s">
        <v>91</v>
      </c>
      <c r="D82" s="8">
        <v>500</v>
      </c>
    </row>
    <row r="83" spans="1:4" x14ac:dyDescent="0.25">
      <c r="A83" s="48"/>
      <c r="B83" s="5" t="s">
        <v>92</v>
      </c>
      <c r="C83" s="8" t="s">
        <v>93</v>
      </c>
      <c r="D83" s="8">
        <v>500</v>
      </c>
    </row>
    <row r="84" spans="1:4" x14ac:dyDescent="0.25">
      <c r="A84" s="48"/>
      <c r="B84" s="5" t="s">
        <v>94</v>
      </c>
      <c r="C84" s="8" t="s">
        <v>95</v>
      </c>
      <c r="D84" s="8">
        <v>500</v>
      </c>
    </row>
    <row r="85" spans="1:4" x14ac:dyDescent="0.25">
      <c r="A85" s="48"/>
      <c r="B85" s="5" t="s">
        <v>5</v>
      </c>
      <c r="C85" s="8" t="s">
        <v>1017</v>
      </c>
      <c r="D85" s="9">
        <v>77</v>
      </c>
    </row>
    <row r="86" spans="1:4" x14ac:dyDescent="0.25">
      <c r="A86" s="53" t="s">
        <v>1080</v>
      </c>
      <c r="B86" s="53"/>
      <c r="C86" s="53"/>
      <c r="D86" s="53"/>
    </row>
    <row r="87" spans="1:4" x14ac:dyDescent="0.25">
      <c r="A87" s="48"/>
      <c r="B87" s="5" t="s">
        <v>96</v>
      </c>
      <c r="C87" s="8" t="s">
        <v>97</v>
      </c>
      <c r="D87" s="8">
        <v>500</v>
      </c>
    </row>
    <row r="88" spans="1:4" x14ac:dyDescent="0.25">
      <c r="A88" s="48"/>
      <c r="B88" s="5" t="s">
        <v>98</v>
      </c>
      <c r="C88" s="8" t="s">
        <v>99</v>
      </c>
      <c r="D88" s="8">
        <v>500</v>
      </c>
    </row>
    <row r="89" spans="1:4" x14ac:dyDescent="0.25">
      <c r="A89" s="48"/>
      <c r="B89" s="5" t="s">
        <v>100</v>
      </c>
      <c r="C89" s="8" t="s">
        <v>101</v>
      </c>
      <c r="D89" s="8">
        <v>500</v>
      </c>
    </row>
    <row r="90" spans="1:4" x14ac:dyDescent="0.25">
      <c r="A90" s="48"/>
      <c r="B90" s="5" t="s">
        <v>102</v>
      </c>
      <c r="C90" s="8" t="s">
        <v>103</v>
      </c>
      <c r="D90" s="8">
        <v>500</v>
      </c>
    </row>
    <row r="91" spans="1:4" x14ac:dyDescent="0.25">
      <c r="A91" s="48"/>
      <c r="B91" s="5" t="s">
        <v>5</v>
      </c>
      <c r="C91" s="8" t="s">
        <v>1018</v>
      </c>
      <c r="D91" s="8">
        <v>77</v>
      </c>
    </row>
    <row r="92" spans="1:4" x14ac:dyDescent="0.25">
      <c r="A92" s="60" t="s">
        <v>1081</v>
      </c>
      <c r="B92" s="61"/>
      <c r="C92" s="61"/>
      <c r="D92" s="62"/>
    </row>
    <row r="93" spans="1:4" x14ac:dyDescent="0.25">
      <c r="A93" s="48"/>
      <c r="B93" s="5" t="s">
        <v>104</v>
      </c>
      <c r="C93" s="8" t="s">
        <v>105</v>
      </c>
      <c r="D93" s="8">
        <v>500</v>
      </c>
    </row>
    <row r="94" spans="1:4" x14ac:dyDescent="0.25">
      <c r="A94" s="48"/>
      <c r="B94" s="5" t="s">
        <v>106</v>
      </c>
      <c r="C94" s="8" t="s">
        <v>107</v>
      </c>
      <c r="D94" s="8">
        <v>500</v>
      </c>
    </row>
    <row r="95" spans="1:4" x14ac:dyDescent="0.25">
      <c r="A95" s="48"/>
      <c r="B95" s="5" t="s">
        <v>108</v>
      </c>
      <c r="C95" s="8" t="s">
        <v>109</v>
      </c>
      <c r="D95" s="8">
        <v>500</v>
      </c>
    </row>
    <row r="96" spans="1:4" x14ac:dyDescent="0.25">
      <c r="A96" s="48"/>
      <c r="B96" s="5" t="s">
        <v>5</v>
      </c>
      <c r="C96" s="8" t="s">
        <v>1019</v>
      </c>
      <c r="D96" s="8">
        <v>77</v>
      </c>
    </row>
    <row r="97" spans="1:4" x14ac:dyDescent="0.25">
      <c r="A97" s="70" t="s">
        <v>1082</v>
      </c>
      <c r="B97" s="70"/>
      <c r="C97" s="70"/>
      <c r="D97" s="70"/>
    </row>
    <row r="98" spans="1:4" x14ac:dyDescent="0.25">
      <c r="A98" s="67"/>
      <c r="B98" s="5" t="s">
        <v>110</v>
      </c>
      <c r="C98" s="8" t="s">
        <v>111</v>
      </c>
      <c r="D98" s="8">
        <v>500</v>
      </c>
    </row>
    <row r="99" spans="1:4" x14ac:dyDescent="0.25">
      <c r="A99" s="68"/>
      <c r="B99" s="5" t="s">
        <v>82</v>
      </c>
      <c r="C99" s="8" t="s">
        <v>112</v>
      </c>
      <c r="D99" s="8">
        <v>500</v>
      </c>
    </row>
    <row r="100" spans="1:4" x14ac:dyDescent="0.25">
      <c r="A100" s="68"/>
      <c r="B100" s="5" t="s">
        <v>113</v>
      </c>
      <c r="C100" s="8" t="s">
        <v>114</v>
      </c>
      <c r="D100" s="8">
        <v>500</v>
      </c>
    </row>
    <row r="101" spans="1:4" x14ac:dyDescent="0.25">
      <c r="A101" s="68"/>
      <c r="B101" s="5" t="s">
        <v>5</v>
      </c>
      <c r="C101" s="8" t="s">
        <v>1020</v>
      </c>
      <c r="D101" s="8">
        <v>77</v>
      </c>
    </row>
    <row r="102" spans="1:4" x14ac:dyDescent="0.25">
      <c r="A102" s="69"/>
      <c r="B102" s="5" t="s">
        <v>51</v>
      </c>
      <c r="C102" s="8" t="s">
        <v>115</v>
      </c>
      <c r="D102" s="8">
        <v>500</v>
      </c>
    </row>
    <row r="103" spans="1:4" x14ac:dyDescent="0.25">
      <c r="A103" s="70" t="s">
        <v>1191</v>
      </c>
      <c r="B103" s="70"/>
      <c r="C103" s="70"/>
      <c r="D103" s="70"/>
    </row>
    <row r="104" spans="1:4" x14ac:dyDescent="0.25">
      <c r="A104" s="67"/>
      <c r="B104" s="5" t="s">
        <v>116</v>
      </c>
      <c r="C104" s="8" t="s">
        <v>117</v>
      </c>
      <c r="D104" s="8">
        <v>500</v>
      </c>
    </row>
    <row r="105" spans="1:4" x14ac:dyDescent="0.25">
      <c r="A105" s="69"/>
      <c r="B105" s="5" t="s">
        <v>5</v>
      </c>
      <c r="C105" s="8" t="s">
        <v>1021</v>
      </c>
      <c r="D105" s="8">
        <v>77</v>
      </c>
    </row>
    <row r="106" spans="1:4" x14ac:dyDescent="0.25">
      <c r="A106" s="60" t="s">
        <v>1083</v>
      </c>
      <c r="B106" s="61"/>
      <c r="C106" s="61"/>
      <c r="D106" s="62"/>
    </row>
    <row r="107" spans="1:4" x14ac:dyDescent="0.25">
      <c r="A107" s="36" t="s">
        <v>118</v>
      </c>
      <c r="B107" s="5" t="s">
        <v>119</v>
      </c>
      <c r="C107" s="8" t="s">
        <v>120</v>
      </c>
      <c r="D107" s="8">
        <v>500</v>
      </c>
    </row>
    <row r="108" spans="1:4" x14ac:dyDescent="0.25">
      <c r="A108" s="67"/>
      <c r="B108" s="5" t="s">
        <v>121</v>
      </c>
      <c r="C108" s="8" t="s">
        <v>122</v>
      </c>
      <c r="D108" s="8">
        <v>500</v>
      </c>
    </row>
    <row r="109" spans="1:4" x14ac:dyDescent="0.25">
      <c r="A109" s="68"/>
      <c r="B109" s="5" t="s">
        <v>123</v>
      </c>
      <c r="C109" s="8" t="s">
        <v>124</v>
      </c>
      <c r="D109" s="8">
        <v>500</v>
      </c>
    </row>
    <row r="110" spans="1:4" x14ac:dyDescent="0.25">
      <c r="A110" s="68"/>
      <c r="B110" s="5" t="s">
        <v>125</v>
      </c>
      <c r="C110" s="8" t="s">
        <v>126</v>
      </c>
      <c r="D110" s="8">
        <v>500</v>
      </c>
    </row>
    <row r="111" spans="1:4" x14ac:dyDescent="0.25">
      <c r="A111" s="69"/>
      <c r="B111" s="5" t="s">
        <v>5</v>
      </c>
      <c r="C111" s="8" t="s">
        <v>1022</v>
      </c>
      <c r="D111" s="8">
        <v>77</v>
      </c>
    </row>
    <row r="112" spans="1:4" x14ac:dyDescent="0.25">
      <c r="A112" s="60" t="s">
        <v>1192</v>
      </c>
      <c r="B112" s="61"/>
      <c r="C112" s="61"/>
      <c r="D112" s="62"/>
    </row>
    <row r="113" spans="1:4" x14ac:dyDescent="0.25">
      <c r="A113" s="67"/>
      <c r="B113" s="5" t="s">
        <v>127</v>
      </c>
      <c r="C113" s="8" t="s">
        <v>128</v>
      </c>
      <c r="D113" s="8">
        <v>500</v>
      </c>
    </row>
    <row r="114" spans="1:4" x14ac:dyDescent="0.25">
      <c r="A114" s="69"/>
      <c r="B114" s="5" t="s">
        <v>5</v>
      </c>
      <c r="C114" s="8" t="s">
        <v>1023</v>
      </c>
      <c r="D114" s="8">
        <v>77</v>
      </c>
    </row>
    <row r="115" spans="1:4" x14ac:dyDescent="0.25">
      <c r="A115" s="60" t="s">
        <v>1193</v>
      </c>
      <c r="B115" s="61"/>
      <c r="C115" s="61"/>
      <c r="D115" s="62"/>
    </row>
    <row r="116" spans="1:4" x14ac:dyDescent="0.25">
      <c r="A116" s="67"/>
      <c r="B116" s="5" t="s">
        <v>129</v>
      </c>
      <c r="C116" s="8" t="s">
        <v>130</v>
      </c>
      <c r="D116" s="8">
        <v>500</v>
      </c>
    </row>
    <row r="117" spans="1:4" x14ac:dyDescent="0.25">
      <c r="A117" s="69"/>
      <c r="B117" s="5" t="s">
        <v>5</v>
      </c>
      <c r="C117" s="8" t="s">
        <v>1024</v>
      </c>
      <c r="D117" s="8">
        <v>77</v>
      </c>
    </row>
    <row r="118" spans="1:4" x14ac:dyDescent="0.25">
      <c r="A118" s="60" t="s">
        <v>1194</v>
      </c>
      <c r="B118" s="61"/>
      <c r="C118" s="61"/>
      <c r="D118" s="62"/>
    </row>
    <row r="119" spans="1:4" x14ac:dyDescent="0.25">
      <c r="A119" s="67"/>
      <c r="B119" s="5" t="s">
        <v>131</v>
      </c>
      <c r="C119" s="8" t="s">
        <v>132</v>
      </c>
      <c r="D119" s="8">
        <v>500</v>
      </c>
    </row>
    <row r="120" spans="1:4" x14ac:dyDescent="0.25">
      <c r="A120" s="68"/>
      <c r="B120" s="5" t="s">
        <v>5</v>
      </c>
      <c r="C120" s="8" t="s">
        <v>1025</v>
      </c>
      <c r="D120" s="8">
        <v>77</v>
      </c>
    </row>
    <row r="121" spans="1:4" x14ac:dyDescent="0.25">
      <c r="A121" s="69"/>
      <c r="B121" s="5" t="s">
        <v>5</v>
      </c>
      <c r="C121" s="8" t="s">
        <v>1026</v>
      </c>
      <c r="D121" s="8">
        <v>77</v>
      </c>
    </row>
    <row r="122" spans="1:4" x14ac:dyDescent="0.25">
      <c r="A122" s="60" t="s">
        <v>1084</v>
      </c>
      <c r="B122" s="61"/>
      <c r="C122" s="61"/>
      <c r="D122" s="62"/>
    </row>
    <row r="123" spans="1:4" x14ac:dyDescent="0.25">
      <c r="A123" s="48"/>
      <c r="B123" s="5" t="s">
        <v>133</v>
      </c>
      <c r="C123" s="8" t="s">
        <v>134</v>
      </c>
      <c r="D123" s="8">
        <v>500</v>
      </c>
    </row>
    <row r="124" spans="1:4" x14ac:dyDescent="0.25">
      <c r="A124" s="48"/>
      <c r="B124" s="5" t="s">
        <v>135</v>
      </c>
      <c r="C124" s="8" t="s">
        <v>136</v>
      </c>
      <c r="D124" s="8">
        <v>500</v>
      </c>
    </row>
    <row r="125" spans="1:4" x14ac:dyDescent="0.25">
      <c r="A125" s="36" t="s">
        <v>118</v>
      </c>
      <c r="B125" s="5" t="s">
        <v>137</v>
      </c>
      <c r="C125" s="8" t="s">
        <v>138</v>
      </c>
      <c r="D125" s="8">
        <v>500</v>
      </c>
    </row>
    <row r="126" spans="1:4" x14ac:dyDescent="0.25">
      <c r="A126" s="48"/>
      <c r="B126" s="5" t="s">
        <v>139</v>
      </c>
      <c r="C126" s="8" t="s">
        <v>140</v>
      </c>
      <c r="D126" s="8">
        <v>500</v>
      </c>
    </row>
    <row r="127" spans="1:4" x14ac:dyDescent="0.25">
      <c r="A127" s="48"/>
      <c r="B127" s="5" t="s">
        <v>5</v>
      </c>
      <c r="C127" s="8" t="s">
        <v>1027</v>
      </c>
      <c r="D127" s="8">
        <v>77</v>
      </c>
    </row>
    <row r="128" spans="1:4" x14ac:dyDescent="0.25">
      <c r="A128" s="60" t="s">
        <v>1085</v>
      </c>
      <c r="B128" s="61"/>
      <c r="C128" s="61"/>
      <c r="D128" s="62"/>
    </row>
    <row r="129" spans="1:4" x14ac:dyDescent="0.25">
      <c r="A129" s="52"/>
      <c r="B129" s="5" t="s">
        <v>141</v>
      </c>
      <c r="C129" s="8" t="s">
        <v>142</v>
      </c>
      <c r="D129" s="10">
        <v>400</v>
      </c>
    </row>
    <row r="130" spans="1:4" x14ac:dyDescent="0.25">
      <c r="A130" s="52"/>
      <c r="B130" s="5" t="s">
        <v>143</v>
      </c>
      <c r="C130" s="8" t="s">
        <v>144</v>
      </c>
      <c r="D130" s="10">
        <v>400</v>
      </c>
    </row>
    <row r="131" spans="1:4" x14ac:dyDescent="0.25">
      <c r="A131" s="52"/>
      <c r="B131" s="5" t="s">
        <v>145</v>
      </c>
      <c r="C131" s="8" t="s">
        <v>146</v>
      </c>
      <c r="D131" s="10">
        <v>400</v>
      </c>
    </row>
    <row r="132" spans="1:4" x14ac:dyDescent="0.25">
      <c r="A132" s="52"/>
      <c r="B132" s="5" t="s">
        <v>147</v>
      </c>
      <c r="C132" s="8" t="s">
        <v>148</v>
      </c>
      <c r="D132" s="10">
        <v>400</v>
      </c>
    </row>
    <row r="133" spans="1:4" x14ac:dyDescent="0.25">
      <c r="A133" s="52"/>
      <c r="B133" s="5" t="s">
        <v>149</v>
      </c>
      <c r="C133" s="8" t="s">
        <v>150</v>
      </c>
      <c r="D133" s="10">
        <v>400</v>
      </c>
    </row>
    <row r="134" spans="1:4" x14ac:dyDescent="0.25">
      <c r="A134" s="52"/>
      <c r="B134" s="5" t="s">
        <v>151</v>
      </c>
      <c r="C134" s="8" t="s">
        <v>152</v>
      </c>
      <c r="D134" s="10">
        <v>400</v>
      </c>
    </row>
    <row r="135" spans="1:4" x14ac:dyDescent="0.25">
      <c r="A135" s="52"/>
      <c r="B135" s="5" t="s">
        <v>153</v>
      </c>
      <c r="C135" s="8" t="s">
        <v>154</v>
      </c>
      <c r="D135" s="10">
        <v>400</v>
      </c>
    </row>
    <row r="136" spans="1:4" x14ac:dyDescent="0.25">
      <c r="A136" s="52"/>
      <c r="B136" s="5" t="s">
        <v>51</v>
      </c>
      <c r="C136" s="8" t="s">
        <v>155</v>
      </c>
      <c r="D136" s="10">
        <v>400</v>
      </c>
    </row>
    <row r="137" spans="1:4" x14ac:dyDescent="0.25">
      <c r="A137" s="52"/>
      <c r="B137" s="5" t="s">
        <v>5</v>
      </c>
      <c r="C137" s="8" t="s">
        <v>1028</v>
      </c>
      <c r="D137" s="9">
        <v>77</v>
      </c>
    </row>
    <row r="138" spans="1:4" x14ac:dyDescent="0.25">
      <c r="A138" s="60" t="s">
        <v>1086</v>
      </c>
      <c r="B138" s="61"/>
      <c r="C138" s="61"/>
      <c r="D138" s="62"/>
    </row>
    <row r="139" spans="1:4" x14ac:dyDescent="0.25">
      <c r="A139" s="52"/>
      <c r="B139" s="5" t="s">
        <v>141</v>
      </c>
      <c r="C139" s="8" t="s">
        <v>156</v>
      </c>
      <c r="D139" s="10">
        <v>400</v>
      </c>
    </row>
    <row r="140" spans="1:4" x14ac:dyDescent="0.25">
      <c r="A140" s="52"/>
      <c r="B140" s="5" t="s">
        <v>143</v>
      </c>
      <c r="C140" s="8" t="s">
        <v>157</v>
      </c>
      <c r="D140" s="10">
        <v>400</v>
      </c>
    </row>
    <row r="141" spans="1:4" x14ac:dyDescent="0.25">
      <c r="A141" s="52"/>
      <c r="B141" s="5" t="s">
        <v>145</v>
      </c>
      <c r="C141" s="8" t="s">
        <v>158</v>
      </c>
      <c r="D141" s="10">
        <v>400</v>
      </c>
    </row>
    <row r="142" spans="1:4" x14ac:dyDescent="0.25">
      <c r="A142" s="52"/>
      <c r="B142" s="5" t="s">
        <v>147</v>
      </c>
      <c r="C142" s="8" t="s">
        <v>159</v>
      </c>
      <c r="D142" s="10">
        <v>400</v>
      </c>
    </row>
    <row r="143" spans="1:4" x14ac:dyDescent="0.25">
      <c r="A143" s="52"/>
      <c r="B143" s="5" t="s">
        <v>149</v>
      </c>
      <c r="C143" s="8" t="s">
        <v>160</v>
      </c>
      <c r="D143" s="10">
        <v>400</v>
      </c>
    </row>
    <row r="144" spans="1:4" x14ac:dyDescent="0.25">
      <c r="A144" s="52"/>
      <c r="B144" s="5" t="s">
        <v>151</v>
      </c>
      <c r="C144" s="8" t="s">
        <v>161</v>
      </c>
      <c r="D144" s="10">
        <v>400</v>
      </c>
    </row>
    <row r="145" spans="1:4" x14ac:dyDescent="0.25">
      <c r="A145" s="52"/>
      <c r="B145" s="5" t="s">
        <v>153</v>
      </c>
      <c r="C145" s="8" t="s">
        <v>162</v>
      </c>
      <c r="D145" s="10">
        <v>400</v>
      </c>
    </row>
    <row r="146" spans="1:4" x14ac:dyDescent="0.25">
      <c r="A146" s="52"/>
      <c r="B146" s="5" t="s">
        <v>51</v>
      </c>
      <c r="C146" s="8" t="s">
        <v>163</v>
      </c>
      <c r="D146" s="10">
        <v>400</v>
      </c>
    </row>
    <row r="147" spans="1:4" x14ac:dyDescent="0.25">
      <c r="A147" s="52"/>
      <c r="B147" s="5" t="s">
        <v>164</v>
      </c>
      <c r="C147" s="8" t="s">
        <v>1029</v>
      </c>
      <c r="D147" s="10">
        <v>0</v>
      </c>
    </row>
    <row r="148" spans="1:4" x14ac:dyDescent="0.25">
      <c r="A148" s="52"/>
      <c r="B148" s="5" t="s">
        <v>165</v>
      </c>
      <c r="C148" s="8" t="s">
        <v>166</v>
      </c>
      <c r="D148" s="10">
        <v>400</v>
      </c>
    </row>
    <row r="149" spans="1:4" x14ac:dyDescent="0.25">
      <c r="A149" s="52"/>
      <c r="B149" s="5" t="s">
        <v>167</v>
      </c>
      <c r="C149" s="8" t="s">
        <v>168</v>
      </c>
      <c r="D149" s="10">
        <v>400</v>
      </c>
    </row>
    <row r="150" spans="1:4" x14ac:dyDescent="0.25">
      <c r="A150" s="52"/>
      <c r="B150" s="5" t="s">
        <v>5</v>
      </c>
      <c r="C150" s="9" t="s">
        <v>1030</v>
      </c>
      <c r="D150" s="9">
        <v>77</v>
      </c>
    </row>
    <row r="151" spans="1:4" ht="26.25" customHeight="1" x14ac:dyDescent="0.25">
      <c r="A151" s="63" t="s">
        <v>1087</v>
      </c>
      <c r="B151" s="64"/>
      <c r="C151" s="64"/>
      <c r="D151" s="65"/>
    </row>
    <row r="152" spans="1:4" x14ac:dyDescent="0.25">
      <c r="A152" s="48"/>
      <c r="B152" s="5" t="s">
        <v>141</v>
      </c>
      <c r="C152" s="8" t="s">
        <v>169</v>
      </c>
      <c r="D152" s="10">
        <v>400</v>
      </c>
    </row>
    <row r="153" spans="1:4" x14ac:dyDescent="0.25">
      <c r="A153" s="48"/>
      <c r="B153" s="5" t="s">
        <v>143</v>
      </c>
      <c r="C153" s="8" t="s">
        <v>170</v>
      </c>
      <c r="D153" s="10">
        <v>400</v>
      </c>
    </row>
    <row r="154" spans="1:4" x14ac:dyDescent="0.25">
      <c r="A154" s="48"/>
      <c r="B154" s="5" t="s">
        <v>145</v>
      </c>
      <c r="C154" s="8" t="s">
        <v>171</v>
      </c>
      <c r="D154" s="10">
        <v>400</v>
      </c>
    </row>
    <row r="155" spans="1:4" x14ac:dyDescent="0.25">
      <c r="A155" s="48"/>
      <c r="B155" s="5" t="s">
        <v>147</v>
      </c>
      <c r="C155" s="8" t="s">
        <v>172</v>
      </c>
      <c r="D155" s="10">
        <v>400</v>
      </c>
    </row>
    <row r="156" spans="1:4" x14ac:dyDescent="0.25">
      <c r="A156" s="48"/>
      <c r="B156" s="5" t="s">
        <v>149</v>
      </c>
      <c r="C156" s="8" t="s">
        <v>173</v>
      </c>
      <c r="D156" s="10">
        <v>400</v>
      </c>
    </row>
    <row r="157" spans="1:4" x14ac:dyDescent="0.25">
      <c r="A157" s="48"/>
      <c r="B157" s="5" t="s">
        <v>151</v>
      </c>
      <c r="C157" s="8" t="s">
        <v>174</v>
      </c>
      <c r="D157" s="10">
        <v>400</v>
      </c>
    </row>
    <row r="158" spans="1:4" x14ac:dyDescent="0.25">
      <c r="A158" s="48"/>
      <c r="B158" s="5" t="s">
        <v>153</v>
      </c>
      <c r="C158" s="8" t="s">
        <v>175</v>
      </c>
      <c r="D158" s="10">
        <v>400</v>
      </c>
    </row>
    <row r="159" spans="1:4" x14ac:dyDescent="0.25">
      <c r="A159" s="48"/>
      <c r="B159" s="5" t="s">
        <v>51</v>
      </c>
      <c r="C159" s="8" t="s">
        <v>176</v>
      </c>
      <c r="D159" s="10">
        <v>400</v>
      </c>
    </row>
    <row r="160" spans="1:4" x14ac:dyDescent="0.25">
      <c r="A160" s="48"/>
      <c r="B160" s="5" t="s">
        <v>5</v>
      </c>
      <c r="C160" s="8" t="s">
        <v>1031</v>
      </c>
      <c r="D160" s="9">
        <v>77</v>
      </c>
    </row>
    <row r="161" spans="1:4" ht="27" customHeight="1" x14ac:dyDescent="0.25">
      <c r="A161" s="66" t="s">
        <v>1088</v>
      </c>
      <c r="B161" s="66"/>
      <c r="C161" s="66"/>
      <c r="D161" s="66"/>
    </row>
    <row r="162" spans="1:4" x14ac:dyDescent="0.25">
      <c r="A162" s="48"/>
      <c r="B162" s="5" t="s">
        <v>141</v>
      </c>
      <c r="C162" s="8" t="s">
        <v>177</v>
      </c>
      <c r="D162" s="10">
        <v>400</v>
      </c>
    </row>
    <row r="163" spans="1:4" x14ac:dyDescent="0.25">
      <c r="A163" s="48"/>
      <c r="B163" s="5" t="s">
        <v>143</v>
      </c>
      <c r="C163" s="8" t="s">
        <v>178</v>
      </c>
      <c r="D163" s="10">
        <v>400</v>
      </c>
    </row>
    <row r="164" spans="1:4" x14ac:dyDescent="0.25">
      <c r="A164" s="48"/>
      <c r="B164" s="5" t="s">
        <v>145</v>
      </c>
      <c r="C164" s="8" t="s">
        <v>179</v>
      </c>
      <c r="D164" s="10">
        <v>400</v>
      </c>
    </row>
    <row r="165" spans="1:4" x14ac:dyDescent="0.25">
      <c r="A165" s="48"/>
      <c r="B165" s="5" t="s">
        <v>147</v>
      </c>
      <c r="C165" s="8" t="s">
        <v>180</v>
      </c>
      <c r="D165" s="10">
        <v>400</v>
      </c>
    </row>
    <row r="166" spans="1:4" x14ac:dyDescent="0.25">
      <c r="A166" s="48"/>
      <c r="B166" s="5" t="s">
        <v>149</v>
      </c>
      <c r="C166" s="8" t="s">
        <v>181</v>
      </c>
      <c r="D166" s="10">
        <v>400</v>
      </c>
    </row>
    <row r="167" spans="1:4" x14ac:dyDescent="0.25">
      <c r="A167" s="48"/>
      <c r="B167" s="5" t="s">
        <v>151</v>
      </c>
      <c r="C167" s="8" t="s">
        <v>182</v>
      </c>
      <c r="D167" s="10">
        <v>400</v>
      </c>
    </row>
    <row r="168" spans="1:4" x14ac:dyDescent="0.25">
      <c r="A168" s="48"/>
      <c r="B168" s="5" t="s">
        <v>153</v>
      </c>
      <c r="C168" s="8" t="s">
        <v>183</v>
      </c>
      <c r="D168" s="10">
        <v>400</v>
      </c>
    </row>
    <row r="169" spans="1:4" x14ac:dyDescent="0.25">
      <c r="A169" s="48"/>
      <c r="B169" s="5" t="s">
        <v>51</v>
      </c>
      <c r="C169" s="8" t="s">
        <v>184</v>
      </c>
      <c r="D169" s="10">
        <v>400</v>
      </c>
    </row>
    <row r="170" spans="1:4" x14ac:dyDescent="0.25">
      <c r="A170" s="48"/>
      <c r="B170" s="5" t="s">
        <v>185</v>
      </c>
      <c r="C170" s="8" t="s">
        <v>186</v>
      </c>
      <c r="D170" s="10">
        <v>400</v>
      </c>
    </row>
    <row r="171" spans="1:4" x14ac:dyDescent="0.25">
      <c r="A171" s="48"/>
      <c r="B171" s="5" t="s">
        <v>5</v>
      </c>
      <c r="C171" s="8" t="s">
        <v>1032</v>
      </c>
      <c r="D171" s="9">
        <v>77</v>
      </c>
    </row>
    <row r="172" spans="1:4" x14ac:dyDescent="0.25">
      <c r="A172" s="60" t="s">
        <v>1089</v>
      </c>
      <c r="B172" s="61"/>
      <c r="C172" s="61"/>
      <c r="D172" s="62"/>
    </row>
    <row r="173" spans="1:4" x14ac:dyDescent="0.25">
      <c r="A173" s="48"/>
      <c r="B173" s="5" t="s">
        <v>141</v>
      </c>
      <c r="C173" s="8" t="s">
        <v>187</v>
      </c>
      <c r="D173" s="10">
        <v>400</v>
      </c>
    </row>
    <row r="174" spans="1:4" x14ac:dyDescent="0.25">
      <c r="A174" s="48"/>
      <c r="B174" s="5" t="s">
        <v>143</v>
      </c>
      <c r="C174" s="8" t="s">
        <v>188</v>
      </c>
      <c r="D174" s="10">
        <v>400</v>
      </c>
    </row>
    <row r="175" spans="1:4" x14ac:dyDescent="0.25">
      <c r="A175" s="48"/>
      <c r="B175" s="5" t="s">
        <v>145</v>
      </c>
      <c r="C175" s="8" t="s">
        <v>189</v>
      </c>
      <c r="D175" s="10">
        <v>400</v>
      </c>
    </row>
    <row r="176" spans="1:4" x14ac:dyDescent="0.25">
      <c r="A176" s="48"/>
      <c r="B176" s="5" t="s">
        <v>147</v>
      </c>
      <c r="C176" s="8" t="s">
        <v>190</v>
      </c>
      <c r="D176" s="10">
        <v>400</v>
      </c>
    </row>
    <row r="177" spans="1:4" x14ac:dyDescent="0.25">
      <c r="A177" s="48"/>
      <c r="B177" s="5" t="s">
        <v>149</v>
      </c>
      <c r="C177" s="8" t="s">
        <v>191</v>
      </c>
      <c r="D177" s="10">
        <v>400</v>
      </c>
    </row>
    <row r="178" spans="1:4" x14ac:dyDescent="0.25">
      <c r="A178" s="48"/>
      <c r="B178" s="5" t="s">
        <v>151</v>
      </c>
      <c r="C178" s="8" t="s">
        <v>192</v>
      </c>
      <c r="D178" s="10">
        <v>400</v>
      </c>
    </row>
    <row r="179" spans="1:4" x14ac:dyDescent="0.25">
      <c r="A179" s="48"/>
      <c r="B179" s="5" t="s">
        <v>153</v>
      </c>
      <c r="C179" s="8" t="s">
        <v>193</v>
      </c>
      <c r="D179" s="10">
        <v>400</v>
      </c>
    </row>
    <row r="180" spans="1:4" x14ac:dyDescent="0.25">
      <c r="A180" s="48"/>
      <c r="B180" s="5" t="s">
        <v>51</v>
      </c>
      <c r="C180" s="8" t="s">
        <v>194</v>
      </c>
      <c r="D180" s="10">
        <v>400</v>
      </c>
    </row>
    <row r="181" spans="1:4" x14ac:dyDescent="0.25">
      <c r="A181" s="48"/>
      <c r="B181" s="5" t="s">
        <v>185</v>
      </c>
      <c r="C181" s="8" t="s">
        <v>195</v>
      </c>
      <c r="D181" s="10">
        <v>400</v>
      </c>
    </row>
    <row r="182" spans="1:4" x14ac:dyDescent="0.25">
      <c r="A182" s="48"/>
      <c r="B182" s="5" t="s">
        <v>5</v>
      </c>
      <c r="C182" s="8" t="s">
        <v>1033</v>
      </c>
      <c r="D182" s="9">
        <v>77</v>
      </c>
    </row>
    <row r="183" spans="1:4" x14ac:dyDescent="0.25">
      <c r="A183" s="66" t="s">
        <v>1090</v>
      </c>
      <c r="B183" s="66"/>
      <c r="C183" s="66"/>
      <c r="D183" s="66"/>
    </row>
    <row r="184" spans="1:4" x14ac:dyDescent="0.25">
      <c r="A184" s="48"/>
      <c r="B184" s="5" t="s">
        <v>141</v>
      </c>
      <c r="C184" s="8" t="s">
        <v>196</v>
      </c>
      <c r="D184" s="10">
        <v>400</v>
      </c>
    </row>
    <row r="185" spans="1:4" x14ac:dyDescent="0.25">
      <c r="A185" s="48"/>
      <c r="B185" s="5" t="s">
        <v>143</v>
      </c>
      <c r="C185" s="8" t="s">
        <v>197</v>
      </c>
      <c r="D185" s="10">
        <v>400</v>
      </c>
    </row>
    <row r="186" spans="1:4" x14ac:dyDescent="0.25">
      <c r="A186" s="48"/>
      <c r="B186" s="5" t="s">
        <v>145</v>
      </c>
      <c r="C186" s="8" t="s">
        <v>198</v>
      </c>
      <c r="D186" s="10">
        <v>400</v>
      </c>
    </row>
    <row r="187" spans="1:4" x14ac:dyDescent="0.25">
      <c r="A187" s="48"/>
      <c r="B187" s="5" t="s">
        <v>147</v>
      </c>
      <c r="C187" s="8" t="s">
        <v>199</v>
      </c>
      <c r="D187" s="10">
        <v>400</v>
      </c>
    </row>
    <row r="188" spans="1:4" x14ac:dyDescent="0.25">
      <c r="A188" s="48"/>
      <c r="B188" s="5" t="s">
        <v>149</v>
      </c>
      <c r="C188" s="8" t="s">
        <v>200</v>
      </c>
      <c r="D188" s="10">
        <v>400</v>
      </c>
    </row>
    <row r="189" spans="1:4" x14ac:dyDescent="0.25">
      <c r="A189" s="48"/>
      <c r="B189" s="5" t="s">
        <v>151</v>
      </c>
      <c r="C189" s="8" t="s">
        <v>201</v>
      </c>
      <c r="D189" s="10">
        <v>400</v>
      </c>
    </row>
    <row r="190" spans="1:4" x14ac:dyDescent="0.25">
      <c r="A190" s="48"/>
      <c r="B190" s="5" t="s">
        <v>153</v>
      </c>
      <c r="C190" s="8" t="s">
        <v>202</v>
      </c>
      <c r="D190" s="10">
        <v>400</v>
      </c>
    </row>
    <row r="191" spans="1:4" x14ac:dyDescent="0.25">
      <c r="A191" s="48"/>
      <c r="B191" s="5" t="s">
        <v>51</v>
      </c>
      <c r="C191" s="8" t="s">
        <v>203</v>
      </c>
      <c r="D191" s="10">
        <v>400</v>
      </c>
    </row>
    <row r="192" spans="1:4" x14ac:dyDescent="0.25">
      <c r="A192" s="48"/>
      <c r="B192" s="5" t="s">
        <v>5</v>
      </c>
      <c r="C192" s="8" t="s">
        <v>1034</v>
      </c>
      <c r="D192" s="9">
        <v>77</v>
      </c>
    </row>
    <row r="193" spans="1:4" x14ac:dyDescent="0.25">
      <c r="A193" s="60" t="s">
        <v>1091</v>
      </c>
      <c r="B193" s="61"/>
      <c r="C193" s="61"/>
      <c r="D193" s="62"/>
    </row>
    <row r="194" spans="1:4" x14ac:dyDescent="0.25">
      <c r="A194" s="48"/>
      <c r="B194" s="5" t="s">
        <v>141</v>
      </c>
      <c r="C194" s="8" t="s">
        <v>204</v>
      </c>
      <c r="D194" s="10">
        <v>400</v>
      </c>
    </row>
    <row r="195" spans="1:4" x14ac:dyDescent="0.25">
      <c r="A195" s="48"/>
      <c r="B195" s="5" t="s">
        <v>143</v>
      </c>
      <c r="C195" s="8" t="s">
        <v>205</v>
      </c>
      <c r="D195" s="10">
        <v>400</v>
      </c>
    </row>
    <row r="196" spans="1:4" x14ac:dyDescent="0.25">
      <c r="A196" s="48"/>
      <c r="B196" s="5" t="s">
        <v>145</v>
      </c>
      <c r="C196" s="8" t="s">
        <v>206</v>
      </c>
      <c r="D196" s="10">
        <v>400</v>
      </c>
    </row>
    <row r="197" spans="1:4" x14ac:dyDescent="0.25">
      <c r="A197" s="48"/>
      <c r="B197" s="5" t="s">
        <v>147</v>
      </c>
      <c r="C197" s="8" t="s">
        <v>207</v>
      </c>
      <c r="D197" s="10">
        <v>400</v>
      </c>
    </row>
    <row r="198" spans="1:4" x14ac:dyDescent="0.25">
      <c r="A198" s="48"/>
      <c r="B198" s="5" t="s">
        <v>149</v>
      </c>
      <c r="C198" s="8" t="s">
        <v>208</v>
      </c>
      <c r="D198" s="10">
        <v>400</v>
      </c>
    </row>
    <row r="199" spans="1:4" x14ac:dyDescent="0.25">
      <c r="A199" s="48"/>
      <c r="B199" s="5" t="s">
        <v>151</v>
      </c>
      <c r="C199" s="8" t="s">
        <v>209</v>
      </c>
      <c r="D199" s="10">
        <v>400</v>
      </c>
    </row>
    <row r="200" spans="1:4" x14ac:dyDescent="0.25">
      <c r="A200" s="48"/>
      <c r="B200" s="5" t="s">
        <v>153</v>
      </c>
      <c r="C200" s="8" t="s">
        <v>210</v>
      </c>
      <c r="D200" s="10">
        <v>400</v>
      </c>
    </row>
    <row r="201" spans="1:4" x14ac:dyDescent="0.25">
      <c r="A201" s="48"/>
      <c r="B201" s="5" t="s">
        <v>51</v>
      </c>
      <c r="C201" s="8" t="s">
        <v>211</v>
      </c>
      <c r="D201" s="10">
        <v>400</v>
      </c>
    </row>
    <row r="202" spans="1:4" x14ac:dyDescent="0.25">
      <c r="A202" s="48"/>
      <c r="B202" s="5" t="s">
        <v>5</v>
      </c>
      <c r="C202" s="8" t="s">
        <v>1035</v>
      </c>
      <c r="D202" s="9">
        <v>77</v>
      </c>
    </row>
    <row r="203" spans="1:4" x14ac:dyDescent="0.25">
      <c r="A203" s="60" t="s">
        <v>1092</v>
      </c>
      <c r="B203" s="61"/>
      <c r="C203" s="61"/>
      <c r="D203" s="62"/>
    </row>
    <row r="204" spans="1:4" x14ac:dyDescent="0.25">
      <c r="A204" s="48"/>
      <c r="B204" s="5" t="s">
        <v>212</v>
      </c>
      <c r="C204" s="8" t="s">
        <v>213</v>
      </c>
      <c r="D204" s="10">
        <v>400</v>
      </c>
    </row>
    <row r="205" spans="1:4" x14ac:dyDescent="0.25">
      <c r="A205" s="48"/>
      <c r="B205" s="5" t="s">
        <v>214</v>
      </c>
      <c r="C205" s="8" t="s">
        <v>215</v>
      </c>
      <c r="D205" s="10">
        <v>400</v>
      </c>
    </row>
    <row r="206" spans="1:4" ht="26.4" x14ac:dyDescent="0.25">
      <c r="A206" s="48"/>
      <c r="B206" s="5" t="s">
        <v>216</v>
      </c>
      <c r="C206" s="8" t="s">
        <v>217</v>
      </c>
      <c r="D206" s="10">
        <v>400</v>
      </c>
    </row>
    <row r="207" spans="1:4" ht="26.4" x14ac:dyDescent="0.25">
      <c r="A207" s="48"/>
      <c r="B207" s="5" t="s">
        <v>218</v>
      </c>
      <c r="C207" s="8" t="s">
        <v>219</v>
      </c>
      <c r="D207" s="10">
        <v>400</v>
      </c>
    </row>
    <row r="208" spans="1:4" ht="26.4" x14ac:dyDescent="0.25">
      <c r="A208" s="48"/>
      <c r="B208" s="5" t="s">
        <v>220</v>
      </c>
      <c r="C208" s="8" t="s">
        <v>221</v>
      </c>
      <c r="D208" s="10">
        <v>400</v>
      </c>
    </row>
    <row r="209" spans="1:4" x14ac:dyDescent="0.25">
      <c r="A209" s="48"/>
      <c r="B209" s="5" t="s">
        <v>222</v>
      </c>
      <c r="C209" s="8" t="s">
        <v>223</v>
      </c>
      <c r="D209" s="10">
        <v>400</v>
      </c>
    </row>
    <row r="210" spans="1:4" x14ac:dyDescent="0.25">
      <c r="A210" s="48"/>
      <c r="B210" s="5" t="s">
        <v>5</v>
      </c>
      <c r="C210" s="8" t="s">
        <v>1036</v>
      </c>
      <c r="D210" s="9">
        <v>77</v>
      </c>
    </row>
    <row r="211" spans="1:4" x14ac:dyDescent="0.25">
      <c r="A211" s="48"/>
      <c r="B211" s="5" t="s">
        <v>5</v>
      </c>
      <c r="C211" s="8" t="s">
        <v>1037</v>
      </c>
      <c r="D211" s="9">
        <v>77</v>
      </c>
    </row>
    <row r="212" spans="1:4" x14ac:dyDescent="0.25">
      <c r="A212" s="60" t="s">
        <v>1093</v>
      </c>
      <c r="B212" s="61"/>
      <c r="C212" s="61"/>
      <c r="D212" s="62"/>
    </row>
    <row r="213" spans="1:4" x14ac:dyDescent="0.25">
      <c r="A213" s="48"/>
      <c r="B213" s="5" t="s">
        <v>224</v>
      </c>
      <c r="C213" s="8" t="s">
        <v>225</v>
      </c>
      <c r="D213" s="10">
        <v>400</v>
      </c>
    </row>
    <row r="214" spans="1:4" x14ac:dyDescent="0.25">
      <c r="A214" s="48"/>
      <c r="B214" s="5" t="s">
        <v>226</v>
      </c>
      <c r="C214" s="8" t="s">
        <v>227</v>
      </c>
      <c r="D214" s="10">
        <v>400</v>
      </c>
    </row>
    <row r="215" spans="1:4" x14ac:dyDescent="0.25">
      <c r="A215" s="48"/>
      <c r="B215" s="5" t="s">
        <v>228</v>
      </c>
      <c r="C215" s="8" t="s">
        <v>229</v>
      </c>
      <c r="D215" s="10">
        <v>400</v>
      </c>
    </row>
    <row r="216" spans="1:4" x14ac:dyDescent="0.25">
      <c r="A216" s="48"/>
      <c r="B216" s="5" t="s">
        <v>230</v>
      </c>
      <c r="C216" s="8" t="s">
        <v>231</v>
      </c>
      <c r="D216" s="10">
        <v>400</v>
      </c>
    </row>
    <row r="217" spans="1:4" x14ac:dyDescent="0.25">
      <c r="A217" s="48"/>
      <c r="B217" s="5" t="s">
        <v>232</v>
      </c>
      <c r="C217" s="8" t="s">
        <v>233</v>
      </c>
      <c r="D217" s="10">
        <v>100</v>
      </c>
    </row>
    <row r="218" spans="1:4" x14ac:dyDescent="0.25">
      <c r="A218" s="48"/>
      <c r="B218" s="5" t="s">
        <v>5</v>
      </c>
      <c r="C218" s="8" t="s">
        <v>1038</v>
      </c>
      <c r="D218" s="9">
        <v>77</v>
      </c>
    </row>
    <row r="219" spans="1:4" x14ac:dyDescent="0.25">
      <c r="A219" s="60" t="s">
        <v>1094</v>
      </c>
      <c r="B219" s="61"/>
      <c r="C219" s="61"/>
      <c r="D219" s="62"/>
    </row>
    <row r="220" spans="1:4" x14ac:dyDescent="0.25">
      <c r="A220" s="48"/>
      <c r="B220" s="5" t="s">
        <v>234</v>
      </c>
      <c r="C220" s="8" t="s">
        <v>235</v>
      </c>
      <c r="D220" s="10">
        <v>400</v>
      </c>
    </row>
    <row r="221" spans="1:4" x14ac:dyDescent="0.25">
      <c r="A221" s="48"/>
      <c r="B221" s="5" t="s">
        <v>236</v>
      </c>
      <c r="C221" s="8" t="s">
        <v>237</v>
      </c>
      <c r="D221" s="10">
        <v>400</v>
      </c>
    </row>
    <row r="222" spans="1:4" ht="26.4" x14ac:dyDescent="0.25">
      <c r="A222" s="48"/>
      <c r="B222" s="5" t="s">
        <v>238</v>
      </c>
      <c r="C222" s="8" t="s">
        <v>239</v>
      </c>
      <c r="D222" s="10">
        <v>400</v>
      </c>
    </row>
    <row r="223" spans="1:4" ht="26.4" x14ac:dyDescent="0.25">
      <c r="A223" s="48"/>
      <c r="B223" s="5" t="s">
        <v>240</v>
      </c>
      <c r="C223" s="8" t="s">
        <v>241</v>
      </c>
      <c r="D223" s="10">
        <v>400</v>
      </c>
    </row>
    <row r="224" spans="1:4" x14ac:dyDescent="0.25">
      <c r="A224" s="48"/>
      <c r="B224" s="5" t="s">
        <v>242</v>
      </c>
      <c r="C224" s="8" t="s">
        <v>243</v>
      </c>
      <c r="D224" s="10">
        <v>400</v>
      </c>
    </row>
    <row r="225" spans="1:4" x14ac:dyDescent="0.25">
      <c r="A225" s="48"/>
      <c r="B225" s="5" t="s">
        <v>244</v>
      </c>
      <c r="C225" s="8" t="s">
        <v>245</v>
      </c>
      <c r="D225" s="10">
        <v>400</v>
      </c>
    </row>
    <row r="226" spans="1:4" x14ac:dyDescent="0.25">
      <c r="A226" s="60" t="s">
        <v>1095</v>
      </c>
      <c r="B226" s="61"/>
      <c r="C226" s="61"/>
      <c r="D226" s="62"/>
    </row>
    <row r="227" spans="1:4" x14ac:dyDescent="0.25">
      <c r="A227" s="48"/>
      <c r="B227" s="5" t="s">
        <v>246</v>
      </c>
      <c r="C227" s="8" t="s">
        <v>247</v>
      </c>
      <c r="D227" s="10">
        <v>400</v>
      </c>
    </row>
    <row r="228" spans="1:4" x14ac:dyDescent="0.25">
      <c r="A228" s="48"/>
      <c r="B228" s="5" t="s">
        <v>248</v>
      </c>
      <c r="C228" s="8" t="s">
        <v>249</v>
      </c>
      <c r="D228" s="10">
        <v>400</v>
      </c>
    </row>
    <row r="229" spans="1:4" x14ac:dyDescent="0.25">
      <c r="A229" s="48"/>
      <c r="B229" s="5" t="s">
        <v>250</v>
      </c>
      <c r="C229" s="8" t="s">
        <v>251</v>
      </c>
      <c r="D229" s="10">
        <v>400</v>
      </c>
    </row>
    <row r="230" spans="1:4" x14ac:dyDescent="0.25">
      <c r="A230" s="48"/>
      <c r="B230" s="5" t="s">
        <v>252</v>
      </c>
      <c r="C230" s="8" t="s">
        <v>253</v>
      </c>
      <c r="D230" s="10">
        <v>400</v>
      </c>
    </row>
    <row r="231" spans="1:4" x14ac:dyDescent="0.25">
      <c r="A231" s="48"/>
      <c r="B231" s="5" t="s">
        <v>254</v>
      </c>
      <c r="C231" s="8" t="s">
        <v>255</v>
      </c>
      <c r="D231" s="10">
        <v>400</v>
      </c>
    </row>
    <row r="232" spans="1:4" x14ac:dyDescent="0.25">
      <c r="A232" s="48"/>
      <c r="B232" s="5"/>
      <c r="C232" s="8"/>
      <c r="D232" s="10"/>
    </row>
    <row r="233" spans="1:4" ht="26.4" x14ac:dyDescent="0.25">
      <c r="A233" s="48"/>
      <c r="B233" s="5" t="s">
        <v>256</v>
      </c>
      <c r="C233" s="8" t="s">
        <v>257</v>
      </c>
      <c r="D233" s="10">
        <v>400</v>
      </c>
    </row>
    <row r="234" spans="1:4" ht="26.4" x14ac:dyDescent="0.25">
      <c r="A234" s="48"/>
      <c r="B234" s="5" t="s">
        <v>258</v>
      </c>
      <c r="C234" s="8" t="s">
        <v>259</v>
      </c>
      <c r="D234" s="10">
        <v>400</v>
      </c>
    </row>
    <row r="235" spans="1:4" x14ac:dyDescent="0.25">
      <c r="A235" s="48"/>
      <c r="B235" s="5" t="s">
        <v>5</v>
      </c>
      <c r="C235" s="8" t="s">
        <v>1039</v>
      </c>
      <c r="D235" s="9">
        <v>77</v>
      </c>
    </row>
    <row r="236" spans="1:4" x14ac:dyDescent="0.25">
      <c r="A236" s="60" t="s">
        <v>1096</v>
      </c>
      <c r="B236" s="61"/>
      <c r="C236" s="61"/>
      <c r="D236" s="62"/>
    </row>
    <row r="237" spans="1:4" ht="26.4" x14ac:dyDescent="0.25">
      <c r="A237" s="36" t="s">
        <v>260</v>
      </c>
      <c r="B237" s="5" t="s">
        <v>261</v>
      </c>
      <c r="C237" s="8" t="s">
        <v>1040</v>
      </c>
      <c r="D237" s="9">
        <v>35</v>
      </c>
    </row>
    <row r="238" spans="1:4" ht="18" customHeight="1" x14ac:dyDescent="0.25">
      <c r="A238" s="36" t="s">
        <v>260</v>
      </c>
      <c r="B238" s="5" t="s">
        <v>262</v>
      </c>
      <c r="C238" s="8" t="s">
        <v>1041</v>
      </c>
      <c r="D238" s="9">
        <v>35</v>
      </c>
    </row>
    <row r="239" spans="1:4" x14ac:dyDescent="0.25">
      <c r="A239" s="67"/>
      <c r="B239" s="5" t="s">
        <v>263</v>
      </c>
      <c r="C239" s="8" t="s">
        <v>264</v>
      </c>
      <c r="D239" s="10">
        <v>400</v>
      </c>
    </row>
    <row r="240" spans="1:4" x14ac:dyDescent="0.25">
      <c r="A240" s="68"/>
      <c r="B240" s="5" t="s">
        <v>265</v>
      </c>
      <c r="C240" s="8" t="s">
        <v>266</v>
      </c>
      <c r="D240" s="8">
        <v>500</v>
      </c>
    </row>
    <row r="241" spans="1:4" x14ac:dyDescent="0.25">
      <c r="A241" s="68"/>
      <c r="B241" s="5" t="s">
        <v>267</v>
      </c>
      <c r="C241" s="8" t="s">
        <v>268</v>
      </c>
      <c r="D241" s="8">
        <v>500</v>
      </c>
    </row>
    <row r="242" spans="1:4" x14ac:dyDescent="0.25">
      <c r="A242" s="69"/>
      <c r="B242" s="5" t="s">
        <v>269</v>
      </c>
      <c r="C242" s="8" t="s">
        <v>270</v>
      </c>
      <c r="D242" s="8">
        <v>500</v>
      </c>
    </row>
    <row r="243" spans="1:4" ht="26.4" x14ac:dyDescent="0.25">
      <c r="A243" s="36" t="s">
        <v>260</v>
      </c>
      <c r="B243" s="5" t="s">
        <v>271</v>
      </c>
      <c r="C243" s="8" t="s">
        <v>1042</v>
      </c>
      <c r="D243" s="9">
        <v>35</v>
      </c>
    </row>
    <row r="244" spans="1:4" x14ac:dyDescent="0.25">
      <c r="A244" s="33"/>
      <c r="B244" s="5" t="s">
        <v>272</v>
      </c>
      <c r="C244" s="8" t="s">
        <v>273</v>
      </c>
      <c r="D244" s="8">
        <v>500</v>
      </c>
    </row>
    <row r="245" spans="1:4" ht="26.4" x14ac:dyDescent="0.25">
      <c r="A245" s="36" t="s">
        <v>260</v>
      </c>
      <c r="B245" s="5" t="s">
        <v>274</v>
      </c>
      <c r="C245" s="8" t="s">
        <v>1043</v>
      </c>
      <c r="D245" s="9">
        <v>35</v>
      </c>
    </row>
    <row r="246" spans="1:4" x14ac:dyDescent="0.25">
      <c r="A246" s="67"/>
      <c r="B246" s="5" t="s">
        <v>275</v>
      </c>
      <c r="C246" s="8" t="s">
        <v>276</v>
      </c>
      <c r="D246" s="8">
        <v>500</v>
      </c>
    </row>
    <row r="247" spans="1:4" x14ac:dyDescent="0.25">
      <c r="A247" s="68"/>
      <c r="B247" s="5" t="s">
        <v>51</v>
      </c>
      <c r="C247" s="8" t="s">
        <v>277</v>
      </c>
      <c r="D247" s="8">
        <v>500</v>
      </c>
    </row>
    <row r="248" spans="1:4" x14ac:dyDescent="0.25">
      <c r="A248" s="69"/>
      <c r="B248" s="5" t="s">
        <v>278</v>
      </c>
      <c r="C248" s="8" t="s">
        <v>279</v>
      </c>
      <c r="D248" s="8">
        <v>500</v>
      </c>
    </row>
    <row r="249" spans="1:4" x14ac:dyDescent="0.25">
      <c r="A249" s="36" t="s">
        <v>260</v>
      </c>
      <c r="B249" s="5" t="s">
        <v>280</v>
      </c>
      <c r="C249" s="8" t="s">
        <v>1044</v>
      </c>
      <c r="D249" s="9">
        <v>35</v>
      </c>
    </row>
    <row r="250" spans="1:4" x14ac:dyDescent="0.25">
      <c r="A250" s="67"/>
      <c r="B250" s="5" t="s">
        <v>281</v>
      </c>
      <c r="C250" s="8" t="s">
        <v>282</v>
      </c>
      <c r="D250" s="8">
        <v>500</v>
      </c>
    </row>
    <row r="251" spans="1:4" x14ac:dyDescent="0.25">
      <c r="A251" s="68"/>
      <c r="B251" s="5" t="s">
        <v>283</v>
      </c>
      <c r="C251" s="8" t="s">
        <v>1189</v>
      </c>
      <c r="D251" s="10">
        <v>35</v>
      </c>
    </row>
    <row r="252" spans="1:4" x14ac:dyDescent="0.25">
      <c r="A252" s="68"/>
      <c r="B252" s="5" t="s">
        <v>284</v>
      </c>
      <c r="C252" s="8" t="s">
        <v>1155</v>
      </c>
      <c r="D252" s="10">
        <v>35</v>
      </c>
    </row>
    <row r="253" spans="1:4" x14ac:dyDescent="0.25">
      <c r="A253" s="69"/>
      <c r="B253" s="5" t="s">
        <v>5</v>
      </c>
      <c r="C253" s="8" t="s">
        <v>1045</v>
      </c>
      <c r="D253" s="9">
        <v>77</v>
      </c>
    </row>
    <row r="254" spans="1:4" x14ac:dyDescent="0.25">
      <c r="A254" s="60" t="s">
        <v>1097</v>
      </c>
      <c r="B254" s="61"/>
      <c r="C254" s="61"/>
      <c r="D254" s="62"/>
    </row>
    <row r="255" spans="1:4" x14ac:dyDescent="0.25">
      <c r="A255" s="67"/>
      <c r="B255" s="5" t="s">
        <v>285</v>
      </c>
      <c r="C255" s="8" t="s">
        <v>286</v>
      </c>
      <c r="D255" s="8">
        <v>500</v>
      </c>
    </row>
    <row r="256" spans="1:4" x14ac:dyDescent="0.25">
      <c r="A256" s="68"/>
      <c r="B256" s="5" t="s">
        <v>287</v>
      </c>
      <c r="C256" s="8" t="s">
        <v>288</v>
      </c>
      <c r="D256" s="8">
        <v>500</v>
      </c>
    </row>
    <row r="257" spans="1:4" x14ac:dyDescent="0.25">
      <c r="A257" s="68"/>
      <c r="B257" s="5" t="s">
        <v>289</v>
      </c>
      <c r="C257" s="8" t="s">
        <v>290</v>
      </c>
      <c r="D257" s="8">
        <v>500</v>
      </c>
    </row>
    <row r="258" spans="1:4" x14ac:dyDescent="0.25">
      <c r="A258" s="69"/>
      <c r="B258" s="5" t="s">
        <v>5</v>
      </c>
      <c r="C258" s="8" t="s">
        <v>1046</v>
      </c>
      <c r="D258" s="9">
        <v>77</v>
      </c>
    </row>
    <row r="259" spans="1:4" x14ac:dyDescent="0.25">
      <c r="A259" s="60" t="s">
        <v>1098</v>
      </c>
      <c r="B259" s="61"/>
      <c r="C259" s="61"/>
      <c r="D259" s="62"/>
    </row>
    <row r="260" spans="1:4" x14ac:dyDescent="0.25">
      <c r="A260" s="67"/>
      <c r="B260" s="5" t="s">
        <v>291</v>
      </c>
      <c r="C260" s="8" t="s">
        <v>292</v>
      </c>
      <c r="D260" s="8">
        <v>500</v>
      </c>
    </row>
    <row r="261" spans="1:4" x14ac:dyDescent="0.25">
      <c r="A261" s="68"/>
      <c r="B261" s="5" t="s">
        <v>293</v>
      </c>
      <c r="C261" s="8" t="s">
        <v>294</v>
      </c>
      <c r="D261" s="8">
        <v>500</v>
      </c>
    </row>
    <row r="262" spans="1:4" x14ac:dyDescent="0.25">
      <c r="A262" s="68"/>
      <c r="B262" s="5" t="s">
        <v>295</v>
      </c>
      <c r="C262" s="8" t="s">
        <v>296</v>
      </c>
      <c r="D262" s="8">
        <v>500</v>
      </c>
    </row>
    <row r="263" spans="1:4" x14ac:dyDescent="0.25">
      <c r="A263" s="68"/>
      <c r="B263" s="5" t="s">
        <v>297</v>
      </c>
      <c r="C263" s="8" t="s">
        <v>298</v>
      </c>
      <c r="D263" s="8">
        <v>500</v>
      </c>
    </row>
    <row r="264" spans="1:4" x14ac:dyDescent="0.25">
      <c r="A264" s="68"/>
      <c r="B264" s="5" t="s">
        <v>299</v>
      </c>
      <c r="C264" s="8" t="s">
        <v>300</v>
      </c>
      <c r="D264" s="8">
        <v>500</v>
      </c>
    </row>
    <row r="265" spans="1:4" x14ac:dyDescent="0.25">
      <c r="A265" s="68"/>
      <c r="B265" s="5" t="s">
        <v>301</v>
      </c>
      <c r="C265" s="8" t="s">
        <v>302</v>
      </c>
      <c r="D265" s="8">
        <v>500</v>
      </c>
    </row>
    <row r="266" spans="1:4" x14ac:dyDescent="0.25">
      <c r="A266" s="68"/>
      <c r="B266" s="5" t="s">
        <v>303</v>
      </c>
      <c r="C266" s="8" t="s">
        <v>304</v>
      </c>
      <c r="D266" s="8">
        <v>500</v>
      </c>
    </row>
    <row r="267" spans="1:4" x14ac:dyDescent="0.25">
      <c r="A267" s="68"/>
      <c r="B267" s="5" t="s">
        <v>285</v>
      </c>
      <c r="C267" s="8" t="s">
        <v>305</v>
      </c>
      <c r="D267" s="8">
        <v>500</v>
      </c>
    </row>
    <row r="268" spans="1:4" x14ac:dyDescent="0.25">
      <c r="A268" s="68"/>
      <c r="B268" s="5" t="s">
        <v>289</v>
      </c>
      <c r="C268" s="8" t="s">
        <v>306</v>
      </c>
      <c r="D268" s="8">
        <v>500</v>
      </c>
    </row>
    <row r="269" spans="1:4" x14ac:dyDescent="0.25">
      <c r="A269" s="68"/>
      <c r="B269" s="5" t="s">
        <v>287</v>
      </c>
      <c r="C269" s="8" t="s">
        <v>307</v>
      </c>
      <c r="D269" s="10">
        <v>100</v>
      </c>
    </row>
    <row r="270" spans="1:4" x14ac:dyDescent="0.25">
      <c r="A270" s="68"/>
      <c r="B270" s="5" t="s">
        <v>308</v>
      </c>
      <c r="C270" s="8" t="s">
        <v>309</v>
      </c>
      <c r="D270" s="8">
        <v>500</v>
      </c>
    </row>
    <row r="271" spans="1:4" x14ac:dyDescent="0.25">
      <c r="A271" s="69"/>
      <c r="B271" s="5" t="s">
        <v>5</v>
      </c>
      <c r="C271" s="8" t="s">
        <v>1047</v>
      </c>
      <c r="D271" s="9">
        <v>77</v>
      </c>
    </row>
    <row r="272" spans="1:4" x14ac:dyDescent="0.25">
      <c r="A272" s="60" t="s">
        <v>1099</v>
      </c>
      <c r="B272" s="61"/>
      <c r="C272" s="61"/>
      <c r="D272" s="62"/>
    </row>
    <row r="273" spans="1:4" x14ac:dyDescent="0.25">
      <c r="A273" s="67"/>
      <c r="B273" s="5" t="s">
        <v>310</v>
      </c>
      <c r="C273" s="8" t="s">
        <v>311</v>
      </c>
      <c r="D273" s="8">
        <v>500</v>
      </c>
    </row>
    <row r="274" spans="1:4" x14ac:dyDescent="0.25">
      <c r="A274" s="68"/>
      <c r="B274" s="5" t="s">
        <v>312</v>
      </c>
      <c r="C274" s="8" t="s">
        <v>313</v>
      </c>
      <c r="D274" s="8">
        <v>500</v>
      </c>
    </row>
    <row r="275" spans="1:4" x14ac:dyDescent="0.25">
      <c r="A275" s="68"/>
      <c r="B275" s="5" t="s">
        <v>314</v>
      </c>
      <c r="C275" s="8" t="s">
        <v>315</v>
      </c>
      <c r="D275" s="8">
        <v>500</v>
      </c>
    </row>
    <row r="276" spans="1:4" x14ac:dyDescent="0.25">
      <c r="A276" s="68"/>
      <c r="B276" s="5" t="s">
        <v>316</v>
      </c>
      <c r="C276" s="8" t="s">
        <v>317</v>
      </c>
      <c r="D276" s="8">
        <v>500</v>
      </c>
    </row>
    <row r="277" spans="1:4" x14ac:dyDescent="0.25">
      <c r="A277" s="68"/>
      <c r="B277" s="5" t="s">
        <v>318</v>
      </c>
      <c r="C277" s="8" t="s">
        <v>319</v>
      </c>
      <c r="D277" s="8">
        <v>500</v>
      </c>
    </row>
    <row r="278" spans="1:4" x14ac:dyDescent="0.25">
      <c r="A278" s="68"/>
      <c r="B278" s="5" t="s">
        <v>320</v>
      </c>
      <c r="C278" s="8" t="s">
        <v>321</v>
      </c>
      <c r="D278" s="8">
        <v>500</v>
      </c>
    </row>
    <row r="279" spans="1:4" x14ac:dyDescent="0.25">
      <c r="A279" s="68"/>
      <c r="B279" s="5" t="s">
        <v>322</v>
      </c>
      <c r="C279" s="8" t="s">
        <v>323</v>
      </c>
      <c r="D279" s="8">
        <v>500</v>
      </c>
    </row>
    <row r="280" spans="1:4" x14ac:dyDescent="0.25">
      <c r="A280" s="68"/>
      <c r="B280" s="5" t="s">
        <v>287</v>
      </c>
      <c r="C280" s="8" t="s">
        <v>324</v>
      </c>
      <c r="D280" s="8">
        <v>500</v>
      </c>
    </row>
    <row r="281" spans="1:4" x14ac:dyDescent="0.25">
      <c r="A281" s="69"/>
      <c r="B281" s="5" t="s">
        <v>5</v>
      </c>
      <c r="C281" s="8" t="s">
        <v>1048</v>
      </c>
      <c r="D281" s="9">
        <v>77</v>
      </c>
    </row>
    <row r="282" spans="1:4" x14ac:dyDescent="0.25">
      <c r="A282" s="60" t="s">
        <v>1100</v>
      </c>
      <c r="B282" s="61"/>
      <c r="C282" s="61"/>
      <c r="D282" s="62"/>
    </row>
    <row r="283" spans="1:4" x14ac:dyDescent="0.25">
      <c r="A283" s="67"/>
      <c r="B283" s="5" t="s">
        <v>316</v>
      </c>
      <c r="C283" s="8" t="s">
        <v>325</v>
      </c>
      <c r="D283" s="8">
        <v>500</v>
      </c>
    </row>
    <row r="284" spans="1:4" x14ac:dyDescent="0.25">
      <c r="A284" s="68"/>
      <c r="B284" s="5" t="s">
        <v>320</v>
      </c>
      <c r="C284" s="8" t="s">
        <v>326</v>
      </c>
      <c r="D284" s="8">
        <v>500</v>
      </c>
    </row>
    <row r="285" spans="1:4" x14ac:dyDescent="0.25">
      <c r="A285" s="68"/>
      <c r="B285" s="5" t="s">
        <v>322</v>
      </c>
      <c r="C285" s="8" t="s">
        <v>327</v>
      </c>
      <c r="D285" s="8">
        <v>500</v>
      </c>
    </row>
    <row r="286" spans="1:4" x14ac:dyDescent="0.25">
      <c r="A286" s="68"/>
      <c r="B286" s="5" t="s">
        <v>287</v>
      </c>
      <c r="C286" s="8" t="s">
        <v>328</v>
      </c>
      <c r="D286" s="8">
        <v>500</v>
      </c>
    </row>
    <row r="287" spans="1:4" ht="26.4" x14ac:dyDescent="0.25">
      <c r="A287" s="68"/>
      <c r="B287" s="5" t="s">
        <v>329</v>
      </c>
      <c r="C287" s="8" t="s">
        <v>330</v>
      </c>
      <c r="D287" s="8">
        <v>500</v>
      </c>
    </row>
    <row r="288" spans="1:4" x14ac:dyDescent="0.25">
      <c r="A288" s="69"/>
      <c r="B288" s="5" t="s">
        <v>5</v>
      </c>
      <c r="C288" s="8" t="s">
        <v>1049</v>
      </c>
      <c r="D288" s="9">
        <v>77</v>
      </c>
    </row>
    <row r="289" spans="1:4" x14ac:dyDescent="0.25">
      <c r="A289" s="60" t="s">
        <v>1101</v>
      </c>
      <c r="B289" s="61"/>
      <c r="C289" s="61"/>
      <c r="D289" s="62"/>
    </row>
    <row r="290" spans="1:4" x14ac:dyDescent="0.25">
      <c r="A290" s="67"/>
      <c r="B290" s="5" t="s">
        <v>316</v>
      </c>
      <c r="C290" s="8" t="s">
        <v>331</v>
      </c>
      <c r="D290" s="8">
        <v>500</v>
      </c>
    </row>
    <row r="291" spans="1:4" x14ac:dyDescent="0.25">
      <c r="A291" s="68"/>
      <c r="B291" s="5" t="s">
        <v>320</v>
      </c>
      <c r="C291" s="8" t="s">
        <v>332</v>
      </c>
      <c r="D291" s="8">
        <v>500</v>
      </c>
    </row>
    <row r="292" spans="1:4" x14ac:dyDescent="0.25">
      <c r="A292" s="68"/>
      <c r="B292" s="5" t="s">
        <v>322</v>
      </c>
      <c r="C292" s="8" t="s">
        <v>333</v>
      </c>
      <c r="D292" s="8">
        <v>500</v>
      </c>
    </row>
    <row r="293" spans="1:4" x14ac:dyDescent="0.25">
      <c r="A293" s="68"/>
      <c r="B293" s="5" t="s">
        <v>287</v>
      </c>
      <c r="C293" s="8" t="s">
        <v>334</v>
      </c>
      <c r="D293" s="10">
        <v>100</v>
      </c>
    </row>
    <row r="294" spans="1:4" x14ac:dyDescent="0.25">
      <c r="A294" s="69"/>
      <c r="B294" s="5" t="s">
        <v>5</v>
      </c>
      <c r="C294" s="8" t="s">
        <v>1050</v>
      </c>
      <c r="D294" s="9">
        <v>77</v>
      </c>
    </row>
    <row r="295" spans="1:4" x14ac:dyDescent="0.25">
      <c r="A295" s="60" t="s">
        <v>1195</v>
      </c>
      <c r="B295" s="61"/>
      <c r="C295" s="61"/>
      <c r="D295" s="62"/>
    </row>
    <row r="296" spans="1:4" x14ac:dyDescent="0.25">
      <c r="A296" s="67"/>
      <c r="B296" s="5" t="s">
        <v>287</v>
      </c>
      <c r="C296" s="8" t="s">
        <v>335</v>
      </c>
      <c r="D296" s="10">
        <v>100</v>
      </c>
    </row>
    <row r="297" spans="1:4" x14ac:dyDescent="0.25">
      <c r="A297" s="69"/>
      <c r="B297" s="5" t="s">
        <v>5</v>
      </c>
      <c r="C297" s="8" t="s">
        <v>1051</v>
      </c>
      <c r="D297" s="9">
        <v>77</v>
      </c>
    </row>
    <row r="298" spans="1:4" x14ac:dyDescent="0.25">
      <c r="A298" s="60" t="s">
        <v>1102</v>
      </c>
      <c r="B298" s="61"/>
      <c r="C298" s="61"/>
      <c r="D298" s="62"/>
    </row>
    <row r="299" spans="1:4" x14ac:dyDescent="0.25">
      <c r="A299" s="80"/>
      <c r="B299" s="5" t="s">
        <v>336</v>
      </c>
      <c r="C299" s="8" t="s">
        <v>337</v>
      </c>
      <c r="D299" s="8">
        <v>500</v>
      </c>
    </row>
    <row r="300" spans="1:4" ht="26.4" x14ac:dyDescent="0.25">
      <c r="A300" s="81"/>
      <c r="B300" s="5" t="s">
        <v>329</v>
      </c>
      <c r="C300" s="8" t="s">
        <v>338</v>
      </c>
      <c r="D300" s="8">
        <v>500</v>
      </c>
    </row>
    <row r="301" spans="1:4" x14ac:dyDescent="0.25">
      <c r="A301" s="81"/>
      <c r="B301" s="5" t="s">
        <v>339</v>
      </c>
      <c r="C301" s="8" t="s">
        <v>340</v>
      </c>
      <c r="D301" s="8">
        <v>500</v>
      </c>
    </row>
    <row r="302" spans="1:4" x14ac:dyDescent="0.25">
      <c r="A302" s="81"/>
      <c r="B302" s="5" t="s">
        <v>301</v>
      </c>
      <c r="C302" s="8" t="s">
        <v>341</v>
      </c>
      <c r="D302" s="8">
        <v>500</v>
      </c>
    </row>
    <row r="303" spans="1:4" x14ac:dyDescent="0.25">
      <c r="A303" s="81"/>
      <c r="B303" s="5" t="s">
        <v>342</v>
      </c>
      <c r="C303" s="8" t="s">
        <v>343</v>
      </c>
      <c r="D303" s="8">
        <v>500</v>
      </c>
    </row>
    <row r="304" spans="1:4" x14ac:dyDescent="0.25">
      <c r="A304" s="81"/>
      <c r="B304" s="5" t="s">
        <v>287</v>
      </c>
      <c r="C304" s="8" t="s">
        <v>344</v>
      </c>
      <c r="D304" s="8">
        <v>500</v>
      </c>
    </row>
    <row r="305" spans="1:4" x14ac:dyDescent="0.25">
      <c r="A305" s="82"/>
      <c r="B305" s="5" t="s">
        <v>5</v>
      </c>
      <c r="C305" s="8" t="s">
        <v>1052</v>
      </c>
      <c r="D305" s="9">
        <v>77</v>
      </c>
    </row>
    <row r="306" spans="1:4" x14ac:dyDescent="0.25">
      <c r="A306" s="60" t="s">
        <v>1103</v>
      </c>
      <c r="B306" s="61"/>
      <c r="C306" s="61"/>
      <c r="D306" s="62"/>
    </row>
    <row r="307" spans="1:4" x14ac:dyDescent="0.25">
      <c r="A307" s="67"/>
      <c r="B307" s="5" t="s">
        <v>345</v>
      </c>
      <c r="C307" s="8" t="s">
        <v>346</v>
      </c>
      <c r="D307" s="8">
        <v>500</v>
      </c>
    </row>
    <row r="308" spans="1:4" x14ac:dyDescent="0.25">
      <c r="A308" s="68"/>
      <c r="B308" s="5" t="s">
        <v>347</v>
      </c>
      <c r="C308" s="8" t="s">
        <v>348</v>
      </c>
      <c r="D308" s="8">
        <v>500</v>
      </c>
    </row>
    <row r="309" spans="1:4" x14ac:dyDescent="0.25">
      <c r="A309" s="68"/>
      <c r="B309" s="5" t="s">
        <v>349</v>
      </c>
      <c r="C309" s="8" t="s">
        <v>1053</v>
      </c>
      <c r="D309" s="10">
        <v>77</v>
      </c>
    </row>
    <row r="310" spans="1:4" x14ac:dyDescent="0.25">
      <c r="A310" s="68"/>
      <c r="B310" s="5" t="s">
        <v>301</v>
      </c>
      <c r="C310" s="8" t="s">
        <v>350</v>
      </c>
      <c r="D310" s="8">
        <v>500</v>
      </c>
    </row>
    <row r="311" spans="1:4" x14ac:dyDescent="0.25">
      <c r="A311" s="68"/>
      <c r="B311" s="5" t="s">
        <v>351</v>
      </c>
      <c r="C311" s="8" t="s">
        <v>352</v>
      </c>
      <c r="D311" s="8">
        <v>500</v>
      </c>
    </row>
    <row r="312" spans="1:4" x14ac:dyDescent="0.25">
      <c r="A312" s="68"/>
      <c r="B312" s="5" t="s">
        <v>353</v>
      </c>
      <c r="C312" s="8" t="s">
        <v>354</v>
      </c>
      <c r="D312" s="8">
        <v>500</v>
      </c>
    </row>
    <row r="313" spans="1:4" x14ac:dyDescent="0.25">
      <c r="A313" s="68"/>
      <c r="B313" s="5" t="s">
        <v>355</v>
      </c>
      <c r="C313" s="8" t="s">
        <v>356</v>
      </c>
      <c r="D313" s="8">
        <v>500</v>
      </c>
    </row>
    <row r="314" spans="1:4" x14ac:dyDescent="0.25">
      <c r="A314" s="69"/>
      <c r="B314" s="5" t="s">
        <v>5</v>
      </c>
      <c r="C314" s="8" t="s">
        <v>1054</v>
      </c>
      <c r="D314" s="9">
        <v>77</v>
      </c>
    </row>
    <row r="315" spans="1:4" x14ac:dyDescent="0.25">
      <c r="A315" s="60" t="s">
        <v>1104</v>
      </c>
      <c r="B315" s="61"/>
      <c r="C315" s="61"/>
      <c r="D315" s="62"/>
    </row>
    <row r="316" spans="1:4" x14ac:dyDescent="0.25">
      <c r="A316" s="71"/>
      <c r="B316" s="5" t="s">
        <v>357</v>
      </c>
      <c r="C316" s="8" t="s">
        <v>1055</v>
      </c>
      <c r="D316" s="10">
        <v>77</v>
      </c>
    </row>
    <row r="317" spans="1:4" x14ac:dyDescent="0.25">
      <c r="A317" s="72"/>
      <c r="B317" s="5" t="s">
        <v>345</v>
      </c>
      <c r="C317" s="8" t="s">
        <v>358</v>
      </c>
      <c r="D317" s="8">
        <v>500</v>
      </c>
    </row>
    <row r="318" spans="1:4" x14ac:dyDescent="0.25">
      <c r="A318" s="72"/>
      <c r="B318" s="5" t="s">
        <v>347</v>
      </c>
      <c r="C318" s="8" t="s">
        <v>359</v>
      </c>
      <c r="D318" s="8">
        <v>500</v>
      </c>
    </row>
    <row r="319" spans="1:4" x14ac:dyDescent="0.25">
      <c r="A319" s="72"/>
      <c r="B319" s="5" t="s">
        <v>301</v>
      </c>
      <c r="C319" s="8" t="s">
        <v>360</v>
      </c>
      <c r="D319" s="8">
        <v>500</v>
      </c>
    </row>
    <row r="320" spans="1:4" x14ac:dyDescent="0.25">
      <c r="A320" s="72"/>
      <c r="B320" s="5" t="s">
        <v>351</v>
      </c>
      <c r="C320" s="8" t="s">
        <v>361</v>
      </c>
      <c r="D320" s="8">
        <v>500</v>
      </c>
    </row>
    <row r="321" spans="1:4" x14ac:dyDescent="0.25">
      <c r="A321" s="72"/>
      <c r="B321" s="5" t="s">
        <v>353</v>
      </c>
      <c r="C321" s="8" t="s">
        <v>362</v>
      </c>
      <c r="D321" s="8">
        <v>500</v>
      </c>
    </row>
    <row r="322" spans="1:4" x14ac:dyDescent="0.25">
      <c r="A322" s="72"/>
      <c r="B322" s="5" t="s">
        <v>355</v>
      </c>
      <c r="C322" s="8" t="s">
        <v>363</v>
      </c>
      <c r="D322" s="8">
        <v>500</v>
      </c>
    </row>
    <row r="323" spans="1:4" x14ac:dyDescent="0.25">
      <c r="A323" s="73"/>
      <c r="B323" s="5" t="s">
        <v>5</v>
      </c>
      <c r="C323" s="8" t="s">
        <v>1056</v>
      </c>
      <c r="D323" s="9">
        <v>77</v>
      </c>
    </row>
    <row r="324" spans="1:4" x14ac:dyDescent="0.25">
      <c r="A324" s="60" t="s">
        <v>1105</v>
      </c>
      <c r="B324" s="61"/>
      <c r="C324" s="61"/>
      <c r="D324" s="62"/>
    </row>
    <row r="325" spans="1:4" x14ac:dyDescent="0.25">
      <c r="A325" s="67"/>
      <c r="B325" s="5" t="s">
        <v>364</v>
      </c>
      <c r="C325" s="8" t="s">
        <v>365</v>
      </c>
      <c r="D325" s="8">
        <v>500</v>
      </c>
    </row>
    <row r="326" spans="1:4" x14ac:dyDescent="0.25">
      <c r="A326" s="68"/>
      <c r="B326" s="5" t="s">
        <v>366</v>
      </c>
      <c r="C326" s="8" t="s">
        <v>367</v>
      </c>
      <c r="D326" s="8">
        <v>500</v>
      </c>
    </row>
    <row r="327" spans="1:4" x14ac:dyDescent="0.25">
      <c r="A327" s="68"/>
      <c r="B327" s="5" t="s">
        <v>368</v>
      </c>
      <c r="C327" s="8" t="s">
        <v>369</v>
      </c>
      <c r="D327" s="8">
        <v>500</v>
      </c>
    </row>
    <row r="328" spans="1:4" x14ac:dyDescent="0.25">
      <c r="A328" s="68"/>
      <c r="B328" s="5" t="s">
        <v>370</v>
      </c>
      <c r="C328" s="8" t="s">
        <v>371</v>
      </c>
      <c r="D328" s="8">
        <v>500</v>
      </c>
    </row>
    <row r="329" spans="1:4" x14ac:dyDescent="0.25">
      <c r="A329" s="68"/>
      <c r="B329" s="5" t="s">
        <v>342</v>
      </c>
      <c r="C329" s="8" t="s">
        <v>372</v>
      </c>
      <c r="D329" s="8">
        <v>500</v>
      </c>
    </row>
    <row r="330" spans="1:4" x14ac:dyDescent="0.25">
      <c r="A330" s="68"/>
      <c r="B330" s="5" t="s">
        <v>373</v>
      </c>
      <c r="C330" s="8" t="s">
        <v>374</v>
      </c>
      <c r="D330" s="8">
        <v>500</v>
      </c>
    </row>
    <row r="331" spans="1:4" x14ac:dyDescent="0.25">
      <c r="A331" s="69"/>
      <c r="B331" s="5" t="s">
        <v>5</v>
      </c>
      <c r="C331" s="8" t="s">
        <v>1057</v>
      </c>
      <c r="D331" s="9">
        <v>77</v>
      </c>
    </row>
    <row r="332" spans="1:4" x14ac:dyDescent="0.25">
      <c r="A332" s="60" t="s">
        <v>1106</v>
      </c>
      <c r="B332" s="61"/>
      <c r="C332" s="61"/>
      <c r="D332" s="62"/>
    </row>
    <row r="333" spans="1:4" x14ac:dyDescent="0.25">
      <c r="A333" s="71"/>
      <c r="B333" s="5" t="s">
        <v>375</v>
      </c>
      <c r="C333" s="8" t="s">
        <v>1058</v>
      </c>
      <c r="D333" s="10">
        <v>0</v>
      </c>
    </row>
    <row r="334" spans="1:4" x14ac:dyDescent="0.25">
      <c r="A334" s="72"/>
      <c r="B334" s="5" t="s">
        <v>285</v>
      </c>
      <c r="C334" s="8" t="s">
        <v>376</v>
      </c>
      <c r="D334" s="8">
        <v>500</v>
      </c>
    </row>
    <row r="335" spans="1:4" x14ac:dyDescent="0.25">
      <c r="A335" s="72"/>
      <c r="B335" s="5" t="s">
        <v>377</v>
      </c>
      <c r="C335" s="8" t="s">
        <v>378</v>
      </c>
      <c r="D335" s="8">
        <v>500</v>
      </c>
    </row>
    <row r="336" spans="1:4" x14ac:dyDescent="0.25">
      <c r="A336" s="73"/>
      <c r="B336" s="5" t="s">
        <v>5</v>
      </c>
      <c r="C336" s="8" t="s">
        <v>1059</v>
      </c>
      <c r="D336" s="9">
        <v>77</v>
      </c>
    </row>
    <row r="337" spans="1:4" x14ac:dyDescent="0.25">
      <c r="A337" s="60" t="s">
        <v>1196</v>
      </c>
      <c r="B337" s="61"/>
      <c r="C337" s="61"/>
      <c r="D337" s="62"/>
    </row>
    <row r="338" spans="1:4" x14ac:dyDescent="0.25">
      <c r="A338" s="36" t="s">
        <v>118</v>
      </c>
      <c r="B338" s="5" t="s">
        <v>379</v>
      </c>
      <c r="C338" s="8" t="s">
        <v>380</v>
      </c>
      <c r="D338" s="9">
        <v>500</v>
      </c>
    </row>
    <row r="339" spans="1:4" x14ac:dyDescent="0.25">
      <c r="A339" s="67"/>
      <c r="B339" s="5" t="s">
        <v>381</v>
      </c>
      <c r="C339" s="8" t="s">
        <v>382</v>
      </c>
      <c r="D339" s="8">
        <v>500</v>
      </c>
    </row>
    <row r="340" spans="1:4" x14ac:dyDescent="0.25">
      <c r="A340" s="69"/>
      <c r="B340" s="5" t="s">
        <v>5</v>
      </c>
      <c r="C340" s="8" t="s">
        <v>1060</v>
      </c>
      <c r="D340" s="9">
        <v>77</v>
      </c>
    </row>
    <row r="341" spans="1:4" x14ac:dyDescent="0.25">
      <c r="A341" s="60" t="s">
        <v>1197</v>
      </c>
      <c r="B341" s="61"/>
      <c r="C341" s="61"/>
      <c r="D341" s="62"/>
    </row>
    <row r="342" spans="1:4" x14ac:dyDescent="0.25">
      <c r="A342" s="67"/>
      <c r="B342" s="5" t="s">
        <v>383</v>
      </c>
      <c r="C342" s="8" t="s">
        <v>384</v>
      </c>
      <c r="D342" s="8">
        <v>500</v>
      </c>
    </row>
    <row r="343" spans="1:4" x14ac:dyDescent="0.25">
      <c r="A343" s="69"/>
      <c r="B343" s="5" t="s">
        <v>5</v>
      </c>
      <c r="C343" s="8" t="s">
        <v>1061</v>
      </c>
      <c r="D343" s="9">
        <v>77</v>
      </c>
    </row>
    <row r="344" spans="1:4" ht="27" customHeight="1" x14ac:dyDescent="0.25">
      <c r="A344" s="66" t="s">
        <v>1107</v>
      </c>
      <c r="B344" s="66"/>
      <c r="C344" s="66"/>
      <c r="D344" s="66"/>
    </row>
    <row r="345" spans="1:4" x14ac:dyDescent="0.25">
      <c r="A345" s="67"/>
      <c r="B345" s="5" t="s">
        <v>386</v>
      </c>
      <c r="C345" s="8" t="s">
        <v>387</v>
      </c>
      <c r="D345" s="8">
        <v>500</v>
      </c>
    </row>
    <row r="346" spans="1:4" x14ac:dyDescent="0.25">
      <c r="A346" s="68"/>
      <c r="B346" s="5" t="s">
        <v>388</v>
      </c>
      <c r="C346" s="8" t="s">
        <v>389</v>
      </c>
      <c r="D346" s="8">
        <v>500</v>
      </c>
    </row>
    <row r="347" spans="1:4" x14ac:dyDescent="0.25">
      <c r="A347" s="68"/>
      <c r="B347" s="5" t="s">
        <v>390</v>
      </c>
      <c r="C347" s="8" t="s">
        <v>391</v>
      </c>
      <c r="D347" s="8">
        <v>500</v>
      </c>
    </row>
    <row r="348" spans="1:4" x14ac:dyDescent="0.25">
      <c r="A348" s="68"/>
      <c r="B348" s="5" t="s">
        <v>392</v>
      </c>
      <c r="C348" s="8" t="s">
        <v>393</v>
      </c>
      <c r="D348" s="8">
        <v>500</v>
      </c>
    </row>
    <row r="349" spans="1:4" x14ac:dyDescent="0.25">
      <c r="A349" s="68"/>
      <c r="B349" s="5" t="s">
        <v>394</v>
      </c>
      <c r="C349" s="8" t="s">
        <v>395</v>
      </c>
      <c r="D349" s="8">
        <v>500</v>
      </c>
    </row>
    <row r="350" spans="1:4" x14ac:dyDescent="0.25">
      <c r="A350" s="68"/>
      <c r="B350" s="5" t="s">
        <v>396</v>
      </c>
      <c r="C350" s="8" t="s">
        <v>397</v>
      </c>
      <c r="D350" s="8">
        <v>500</v>
      </c>
    </row>
    <row r="351" spans="1:4" x14ac:dyDescent="0.25">
      <c r="A351" s="68"/>
      <c r="B351" s="5" t="s">
        <v>398</v>
      </c>
      <c r="C351" s="8" t="s">
        <v>399</v>
      </c>
      <c r="D351" s="8">
        <v>500</v>
      </c>
    </row>
    <row r="352" spans="1:4" ht="26.4" x14ac:dyDescent="0.25">
      <c r="A352" s="68"/>
      <c r="B352" s="5" t="s">
        <v>400</v>
      </c>
      <c r="C352" s="8" t="s">
        <v>401</v>
      </c>
      <c r="D352" s="8">
        <v>500</v>
      </c>
    </row>
    <row r="353" spans="1:4" x14ac:dyDescent="0.25">
      <c r="A353" s="68"/>
      <c r="B353" s="5" t="s">
        <v>402</v>
      </c>
      <c r="C353" s="8" t="s">
        <v>403</v>
      </c>
      <c r="D353" s="8">
        <v>500</v>
      </c>
    </row>
    <row r="354" spans="1:4" x14ac:dyDescent="0.25">
      <c r="A354" s="69"/>
      <c r="B354" s="5" t="s">
        <v>404</v>
      </c>
      <c r="C354" s="8" t="s">
        <v>405</v>
      </c>
      <c r="D354" s="8">
        <v>500</v>
      </c>
    </row>
    <row r="355" spans="1:4" x14ac:dyDescent="0.25">
      <c r="A355" s="66" t="s">
        <v>1198</v>
      </c>
      <c r="B355" s="66"/>
      <c r="C355" s="66"/>
      <c r="D355" s="66"/>
    </row>
    <row r="356" spans="1:4" x14ac:dyDescent="0.25">
      <c r="A356" s="67"/>
      <c r="B356" s="5" t="s">
        <v>406</v>
      </c>
      <c r="C356" s="8" t="s">
        <v>407</v>
      </c>
      <c r="D356" s="8">
        <v>500</v>
      </c>
    </row>
    <row r="357" spans="1:4" x14ac:dyDescent="0.25">
      <c r="A357" s="68"/>
      <c r="B357" s="5" t="s">
        <v>408</v>
      </c>
      <c r="C357" s="8" t="s">
        <v>409</v>
      </c>
      <c r="D357" s="8">
        <v>500</v>
      </c>
    </row>
    <row r="358" spans="1:4" x14ac:dyDescent="0.25">
      <c r="A358" s="69"/>
      <c r="B358" s="5" t="s">
        <v>404</v>
      </c>
      <c r="C358" s="8" t="s">
        <v>410</v>
      </c>
      <c r="D358" s="8">
        <v>500</v>
      </c>
    </row>
    <row r="359" spans="1:4" x14ac:dyDescent="0.25">
      <c r="A359" s="66" t="s">
        <v>1199</v>
      </c>
      <c r="B359" s="66"/>
      <c r="C359" s="66"/>
      <c r="D359" s="66"/>
    </row>
    <row r="360" spans="1:4" x14ac:dyDescent="0.25">
      <c r="A360" s="67"/>
      <c r="B360" s="5" t="s">
        <v>411</v>
      </c>
      <c r="C360" s="8" t="s">
        <v>412</v>
      </c>
      <c r="D360" s="8">
        <v>500</v>
      </c>
    </row>
    <row r="361" spans="1:4" x14ac:dyDescent="0.25">
      <c r="A361" s="69"/>
      <c r="B361" s="5" t="s">
        <v>413</v>
      </c>
      <c r="C361" s="8" t="s">
        <v>414</v>
      </c>
      <c r="D361" s="8">
        <v>500</v>
      </c>
    </row>
    <row r="362" spans="1:4" x14ac:dyDescent="0.25">
      <c r="A362" s="66" t="s">
        <v>1200</v>
      </c>
      <c r="B362" s="66"/>
      <c r="C362" s="66"/>
      <c r="D362" s="66"/>
    </row>
    <row r="363" spans="1:4" x14ac:dyDescent="0.25">
      <c r="A363" s="67"/>
      <c r="B363" s="5" t="s">
        <v>385</v>
      </c>
      <c r="C363" s="8" t="s">
        <v>1062</v>
      </c>
      <c r="D363" s="10">
        <v>0</v>
      </c>
    </row>
    <row r="364" spans="1:4" x14ac:dyDescent="0.25">
      <c r="A364" s="68"/>
      <c r="B364" s="5" t="s">
        <v>320</v>
      </c>
      <c r="C364" s="8" t="s">
        <v>415</v>
      </c>
      <c r="D364" s="8">
        <v>500</v>
      </c>
    </row>
    <row r="365" spans="1:4" x14ac:dyDescent="0.25">
      <c r="A365" s="68"/>
      <c r="B365" s="5" t="s">
        <v>416</v>
      </c>
      <c r="C365" s="8" t="s">
        <v>417</v>
      </c>
      <c r="D365" s="8">
        <v>500</v>
      </c>
    </row>
    <row r="366" spans="1:4" x14ac:dyDescent="0.25">
      <c r="A366" s="69"/>
      <c r="B366" s="5" t="s">
        <v>5</v>
      </c>
      <c r="C366" s="8" t="s">
        <v>1063</v>
      </c>
      <c r="D366" s="9">
        <v>77</v>
      </c>
    </row>
    <row r="367" spans="1:4" x14ac:dyDescent="0.25">
      <c r="A367" s="60" t="s">
        <v>1108</v>
      </c>
      <c r="B367" s="61"/>
      <c r="C367" s="61"/>
      <c r="D367" s="62"/>
    </row>
    <row r="368" spans="1:4" x14ac:dyDescent="0.25">
      <c r="A368" s="71"/>
      <c r="B368" s="5" t="s">
        <v>418</v>
      </c>
      <c r="C368" s="8" t="s">
        <v>1064</v>
      </c>
      <c r="D368" s="10">
        <v>0</v>
      </c>
    </row>
    <row r="369" spans="1:4" ht="26.4" x14ac:dyDescent="0.25">
      <c r="A369" s="72"/>
      <c r="B369" s="5" t="s">
        <v>419</v>
      </c>
      <c r="C369" s="8" t="s">
        <v>420</v>
      </c>
      <c r="D369" s="8">
        <v>500</v>
      </c>
    </row>
    <row r="370" spans="1:4" ht="26.4" x14ac:dyDescent="0.25">
      <c r="A370" s="72"/>
      <c r="B370" s="5" t="s">
        <v>421</v>
      </c>
      <c r="C370" s="8" t="s">
        <v>422</v>
      </c>
      <c r="D370" s="8">
        <v>500</v>
      </c>
    </row>
    <row r="371" spans="1:4" x14ac:dyDescent="0.25">
      <c r="A371" s="72"/>
      <c r="B371" s="5" t="s">
        <v>423</v>
      </c>
      <c r="C371" s="8" t="s">
        <v>424</v>
      </c>
      <c r="D371" s="8">
        <v>500</v>
      </c>
    </row>
    <row r="372" spans="1:4" x14ac:dyDescent="0.25">
      <c r="A372" s="72"/>
      <c r="B372" s="5" t="s">
        <v>425</v>
      </c>
      <c r="C372" s="8" t="s">
        <v>426</v>
      </c>
      <c r="D372" s="8">
        <v>500</v>
      </c>
    </row>
    <row r="373" spans="1:4" x14ac:dyDescent="0.25">
      <c r="A373" s="72"/>
      <c r="B373" s="5" t="s">
        <v>427</v>
      </c>
      <c r="C373" s="8" t="s">
        <v>428</v>
      </c>
      <c r="D373" s="8">
        <v>500</v>
      </c>
    </row>
    <row r="374" spans="1:4" x14ac:dyDescent="0.25">
      <c r="A374" s="72"/>
      <c r="B374" s="5" t="s">
        <v>429</v>
      </c>
      <c r="C374" s="8" t="s">
        <v>430</v>
      </c>
      <c r="D374" s="8">
        <v>500</v>
      </c>
    </row>
    <row r="375" spans="1:4" x14ac:dyDescent="0.25">
      <c r="A375" s="72"/>
      <c r="B375" s="5" t="s">
        <v>431</v>
      </c>
      <c r="C375" s="8" t="s">
        <v>432</v>
      </c>
      <c r="D375" s="8">
        <v>500</v>
      </c>
    </row>
    <row r="376" spans="1:4" x14ac:dyDescent="0.25">
      <c r="A376" s="72"/>
      <c r="B376" s="5" t="s">
        <v>433</v>
      </c>
      <c r="C376" s="8" t="s">
        <v>434</v>
      </c>
      <c r="D376" s="10">
        <v>80</v>
      </c>
    </row>
    <row r="377" spans="1:4" x14ac:dyDescent="0.25">
      <c r="A377" s="72"/>
      <c r="B377" s="5" t="s">
        <v>435</v>
      </c>
      <c r="C377" s="8" t="s">
        <v>436</v>
      </c>
      <c r="D377" s="8">
        <v>500</v>
      </c>
    </row>
    <row r="378" spans="1:4" x14ac:dyDescent="0.25">
      <c r="A378" s="72"/>
      <c r="B378" s="5" t="s">
        <v>437</v>
      </c>
      <c r="C378" s="8" t="s">
        <v>438</v>
      </c>
      <c r="D378" s="8">
        <v>500</v>
      </c>
    </row>
    <row r="379" spans="1:4" x14ac:dyDescent="0.25">
      <c r="A379" s="72"/>
      <c r="B379" s="5" t="s">
        <v>439</v>
      </c>
      <c r="C379" s="8" t="s">
        <v>440</v>
      </c>
      <c r="D379" s="8">
        <v>500</v>
      </c>
    </row>
    <row r="380" spans="1:4" x14ac:dyDescent="0.25">
      <c r="A380" s="73"/>
      <c r="B380" s="5" t="s">
        <v>5</v>
      </c>
      <c r="C380" s="8" t="s">
        <v>1065</v>
      </c>
      <c r="D380" s="9">
        <v>77</v>
      </c>
    </row>
    <row r="381" spans="1:4" x14ac:dyDescent="0.25">
      <c r="A381" s="60" t="s">
        <v>1109</v>
      </c>
      <c r="B381" s="61"/>
      <c r="C381" s="61"/>
      <c r="D381" s="62"/>
    </row>
    <row r="382" spans="1:4" x14ac:dyDescent="0.25">
      <c r="A382" s="67"/>
      <c r="B382" s="5" t="s">
        <v>441</v>
      </c>
      <c r="C382" s="8" t="s">
        <v>442</v>
      </c>
      <c r="D382" s="8">
        <v>500</v>
      </c>
    </row>
    <row r="383" spans="1:4" x14ac:dyDescent="0.25">
      <c r="A383" s="69"/>
      <c r="B383" s="5" t="s">
        <v>443</v>
      </c>
      <c r="C383" s="8" t="s">
        <v>444</v>
      </c>
      <c r="D383" s="8">
        <v>500</v>
      </c>
    </row>
    <row r="384" spans="1:4" s="2" customFormat="1" x14ac:dyDescent="0.25">
      <c r="A384" s="60" t="s">
        <v>1110</v>
      </c>
      <c r="B384" s="61"/>
      <c r="C384" s="61"/>
      <c r="D384" s="62">
        <v>500</v>
      </c>
    </row>
    <row r="385" spans="1:4" x14ac:dyDescent="0.25">
      <c r="A385" s="67"/>
      <c r="B385" s="5" t="s">
        <v>445</v>
      </c>
      <c r="C385" s="8" t="s">
        <v>446</v>
      </c>
      <c r="D385" s="8">
        <v>500</v>
      </c>
    </row>
    <row r="386" spans="1:4" x14ac:dyDescent="0.25">
      <c r="A386" s="68"/>
      <c r="B386" s="5" t="s">
        <v>447</v>
      </c>
      <c r="C386" s="8" t="s">
        <v>448</v>
      </c>
      <c r="D386" s="10">
        <v>100</v>
      </c>
    </row>
    <row r="387" spans="1:4" x14ac:dyDescent="0.25">
      <c r="A387" s="68"/>
      <c r="B387" s="5" t="s">
        <v>449</v>
      </c>
      <c r="C387" s="8" t="s">
        <v>450</v>
      </c>
      <c r="D387" s="10">
        <v>100</v>
      </c>
    </row>
    <row r="388" spans="1:4" x14ac:dyDescent="0.25">
      <c r="A388" s="68"/>
      <c r="B388" s="5" t="s">
        <v>451</v>
      </c>
      <c r="C388" s="8" t="s">
        <v>452</v>
      </c>
      <c r="D388" s="10">
        <v>100</v>
      </c>
    </row>
    <row r="389" spans="1:4" x14ac:dyDescent="0.25">
      <c r="A389" s="68"/>
      <c r="B389" s="5" t="s">
        <v>453</v>
      </c>
      <c r="C389" s="8" t="s">
        <v>454</v>
      </c>
      <c r="D389" s="10">
        <v>100</v>
      </c>
    </row>
    <row r="390" spans="1:4" x14ac:dyDescent="0.25">
      <c r="A390" s="68"/>
      <c r="B390" s="5" t="s">
        <v>455</v>
      </c>
      <c r="C390" s="8" t="s">
        <v>456</v>
      </c>
      <c r="D390" s="10">
        <v>100</v>
      </c>
    </row>
    <row r="391" spans="1:4" x14ac:dyDescent="0.25">
      <c r="A391" s="68"/>
      <c r="B391" s="5" t="s">
        <v>457</v>
      </c>
      <c r="C391" s="8" t="s">
        <v>458</v>
      </c>
      <c r="D391" s="10">
        <v>100</v>
      </c>
    </row>
    <row r="392" spans="1:4" x14ac:dyDescent="0.25">
      <c r="A392" s="69"/>
      <c r="B392" s="5" t="s">
        <v>459</v>
      </c>
      <c r="C392" s="8" t="s">
        <v>460</v>
      </c>
      <c r="D392" s="10">
        <v>100</v>
      </c>
    </row>
    <row r="393" spans="1:4" s="2" customFormat="1" x14ac:dyDescent="0.25">
      <c r="A393" s="60" t="s">
        <v>1111</v>
      </c>
      <c r="B393" s="61"/>
      <c r="C393" s="61"/>
      <c r="D393" s="62"/>
    </row>
    <row r="394" spans="1:4" x14ac:dyDescent="0.25">
      <c r="A394" s="67"/>
      <c r="B394" s="5" t="s">
        <v>461</v>
      </c>
      <c r="C394" s="8" t="s">
        <v>462</v>
      </c>
      <c r="D394" s="10">
        <v>100</v>
      </c>
    </row>
    <row r="395" spans="1:4" x14ac:dyDescent="0.25">
      <c r="A395" s="68"/>
      <c r="B395" s="5" t="s">
        <v>463</v>
      </c>
      <c r="C395" s="8" t="s">
        <v>464</v>
      </c>
      <c r="D395" s="10">
        <v>100</v>
      </c>
    </row>
    <row r="396" spans="1:4" x14ac:dyDescent="0.25">
      <c r="A396" s="68"/>
      <c r="B396" s="5" t="s">
        <v>465</v>
      </c>
      <c r="C396" s="8" t="s">
        <v>466</v>
      </c>
      <c r="D396" s="10">
        <v>100</v>
      </c>
    </row>
    <row r="397" spans="1:4" x14ac:dyDescent="0.25">
      <c r="A397" s="68"/>
      <c r="B397" s="5" t="s">
        <v>467</v>
      </c>
      <c r="C397" s="8" t="s">
        <v>468</v>
      </c>
      <c r="D397" s="10">
        <v>100</v>
      </c>
    </row>
    <row r="398" spans="1:4" x14ac:dyDescent="0.25">
      <c r="A398" s="69"/>
      <c r="B398" s="5" t="s">
        <v>469</v>
      </c>
      <c r="C398" s="8" t="s">
        <v>470</v>
      </c>
      <c r="D398" s="10">
        <v>100</v>
      </c>
    </row>
    <row r="399" spans="1:4" s="2" customFormat="1" x14ac:dyDescent="0.25">
      <c r="A399" s="60" t="s">
        <v>1112</v>
      </c>
      <c r="B399" s="61"/>
      <c r="C399" s="61"/>
      <c r="D399" s="62"/>
    </row>
    <row r="400" spans="1:4" x14ac:dyDescent="0.25">
      <c r="A400" s="67"/>
      <c r="B400" s="5" t="s">
        <v>471</v>
      </c>
      <c r="C400" s="8" t="s">
        <v>472</v>
      </c>
      <c r="D400" s="8">
        <v>500</v>
      </c>
    </row>
    <row r="401" spans="1:4" ht="26.4" x14ac:dyDescent="0.25">
      <c r="A401" s="68"/>
      <c r="B401" s="5" t="s">
        <v>473</v>
      </c>
      <c r="C401" s="8" t="s">
        <v>474</v>
      </c>
      <c r="D401" s="10">
        <v>100</v>
      </c>
    </row>
    <row r="402" spans="1:4" x14ac:dyDescent="0.25">
      <c r="A402" s="68"/>
      <c r="B402" s="5" t="s">
        <v>475</v>
      </c>
      <c r="C402" s="8" t="s">
        <v>476</v>
      </c>
      <c r="D402" s="10">
        <v>100</v>
      </c>
    </row>
    <row r="403" spans="1:4" x14ac:dyDescent="0.25">
      <c r="A403" s="68"/>
      <c r="B403" s="5" t="s">
        <v>477</v>
      </c>
      <c r="C403" s="8" t="s">
        <v>478</v>
      </c>
      <c r="D403" s="10">
        <v>100</v>
      </c>
    </row>
    <row r="404" spans="1:4" x14ac:dyDescent="0.25">
      <c r="A404" s="68"/>
      <c r="B404" s="5" t="s">
        <v>479</v>
      </c>
      <c r="C404" s="8" t="s">
        <v>480</v>
      </c>
      <c r="D404" s="10">
        <v>100</v>
      </c>
    </row>
    <row r="405" spans="1:4" x14ac:dyDescent="0.25">
      <c r="A405" s="69"/>
      <c r="B405" s="5" t="s">
        <v>481</v>
      </c>
      <c r="C405" s="8" t="s">
        <v>482</v>
      </c>
      <c r="D405" s="10">
        <v>100</v>
      </c>
    </row>
    <row r="406" spans="1:4" s="2" customFormat="1" x14ac:dyDescent="0.25">
      <c r="A406" s="60" t="s">
        <v>1113</v>
      </c>
      <c r="B406" s="61"/>
      <c r="C406" s="61"/>
      <c r="D406" s="62"/>
    </row>
    <row r="407" spans="1:4" x14ac:dyDescent="0.25">
      <c r="A407" s="67"/>
      <c r="B407" s="5" t="s">
        <v>483</v>
      </c>
      <c r="C407" s="8" t="s">
        <v>484</v>
      </c>
      <c r="D407" s="10">
        <v>100</v>
      </c>
    </row>
    <row r="408" spans="1:4" x14ac:dyDescent="0.25">
      <c r="A408" s="68"/>
      <c r="B408" s="5" t="s">
        <v>485</v>
      </c>
      <c r="C408" s="8" t="s">
        <v>486</v>
      </c>
      <c r="D408" s="10">
        <v>100</v>
      </c>
    </row>
    <row r="409" spans="1:4" x14ac:dyDescent="0.25">
      <c r="A409" s="69"/>
      <c r="B409" s="5" t="s">
        <v>487</v>
      </c>
      <c r="C409" s="8" t="s">
        <v>488</v>
      </c>
      <c r="D409" s="10">
        <v>100</v>
      </c>
    </row>
    <row r="410" spans="1:4" s="2" customFormat="1" x14ac:dyDescent="0.25">
      <c r="A410" s="60" t="s">
        <v>1114</v>
      </c>
      <c r="B410" s="61"/>
      <c r="C410" s="61"/>
      <c r="D410" s="62"/>
    </row>
    <row r="411" spans="1:4" x14ac:dyDescent="0.25">
      <c r="A411" s="74"/>
      <c r="B411" s="5" t="s">
        <v>489</v>
      </c>
      <c r="C411" s="8" t="s">
        <v>490</v>
      </c>
      <c r="D411" s="10">
        <v>400</v>
      </c>
    </row>
    <row r="412" spans="1:4" x14ac:dyDescent="0.25">
      <c r="A412" s="75"/>
      <c r="B412" s="5" t="s">
        <v>491</v>
      </c>
      <c r="C412" s="8" t="s">
        <v>492</v>
      </c>
      <c r="D412" s="10">
        <v>400</v>
      </c>
    </row>
    <row r="413" spans="1:4" x14ac:dyDescent="0.25">
      <c r="A413" s="75"/>
      <c r="B413" s="5" t="s">
        <v>493</v>
      </c>
      <c r="C413" s="8" t="s">
        <v>494</v>
      </c>
      <c r="D413" s="10">
        <v>400</v>
      </c>
    </row>
    <row r="414" spans="1:4" x14ac:dyDescent="0.25">
      <c r="A414" s="75"/>
      <c r="B414" s="5" t="s">
        <v>495</v>
      </c>
      <c r="C414" s="8" t="s">
        <v>496</v>
      </c>
      <c r="D414" s="10">
        <v>100</v>
      </c>
    </row>
    <row r="415" spans="1:4" x14ac:dyDescent="0.25">
      <c r="A415" s="75"/>
      <c r="B415" s="5" t="s">
        <v>497</v>
      </c>
      <c r="C415" s="8" t="s">
        <v>498</v>
      </c>
      <c r="D415" s="10">
        <v>100</v>
      </c>
    </row>
    <row r="416" spans="1:4" x14ac:dyDescent="0.25">
      <c r="A416" s="76"/>
      <c r="B416" s="5" t="s">
        <v>499</v>
      </c>
      <c r="C416" s="8" t="s">
        <v>500</v>
      </c>
      <c r="D416" s="10">
        <v>400</v>
      </c>
    </row>
    <row r="417" spans="1:4" s="2" customFormat="1" x14ac:dyDescent="0.25">
      <c r="A417" s="60" t="s">
        <v>1115</v>
      </c>
      <c r="B417" s="61"/>
      <c r="C417" s="61"/>
      <c r="D417" s="62"/>
    </row>
    <row r="418" spans="1:4" x14ac:dyDescent="0.25">
      <c r="A418" s="67"/>
      <c r="B418" s="5" t="s">
        <v>501</v>
      </c>
      <c r="C418" s="8" t="s">
        <v>502</v>
      </c>
      <c r="D418" s="10">
        <v>100</v>
      </c>
    </row>
    <row r="419" spans="1:4" x14ac:dyDescent="0.25">
      <c r="A419" s="68"/>
      <c r="B419" s="5" t="s">
        <v>503</v>
      </c>
      <c r="C419" s="8" t="s">
        <v>504</v>
      </c>
      <c r="D419" s="10">
        <v>100</v>
      </c>
    </row>
    <row r="420" spans="1:4" x14ac:dyDescent="0.25">
      <c r="A420" s="69"/>
      <c r="B420" s="5" t="s">
        <v>505</v>
      </c>
      <c r="C420" s="8" t="s">
        <v>506</v>
      </c>
      <c r="D420" s="10">
        <v>100</v>
      </c>
    </row>
    <row r="421" spans="1:4" s="2" customFormat="1" x14ac:dyDescent="0.25">
      <c r="A421" s="60" t="s">
        <v>1116</v>
      </c>
      <c r="B421" s="61"/>
      <c r="C421" s="61"/>
      <c r="D421" s="62"/>
    </row>
    <row r="422" spans="1:4" x14ac:dyDescent="0.25">
      <c r="A422" s="67"/>
      <c r="B422" s="5" t="s">
        <v>507</v>
      </c>
      <c r="C422" s="8" t="s">
        <v>508</v>
      </c>
      <c r="D422" s="10">
        <v>100</v>
      </c>
    </row>
    <row r="423" spans="1:4" x14ac:dyDescent="0.25">
      <c r="A423" s="68"/>
      <c r="B423" s="5" t="s">
        <v>509</v>
      </c>
      <c r="C423" s="8" t="s">
        <v>510</v>
      </c>
      <c r="D423" s="10">
        <v>100</v>
      </c>
    </row>
    <row r="424" spans="1:4" x14ac:dyDescent="0.25">
      <c r="A424" s="69"/>
      <c r="B424" s="5" t="s">
        <v>5</v>
      </c>
      <c r="C424" s="8" t="s">
        <v>511</v>
      </c>
      <c r="D424" s="10">
        <v>100</v>
      </c>
    </row>
    <row r="425" spans="1:4" s="2" customFormat="1" x14ac:dyDescent="0.25">
      <c r="A425" s="60" t="s">
        <v>1117</v>
      </c>
      <c r="B425" s="61"/>
      <c r="C425" s="61"/>
      <c r="D425" s="62"/>
    </row>
    <row r="426" spans="1:4" x14ac:dyDescent="0.25">
      <c r="A426" s="67"/>
      <c r="B426" s="5" t="s">
        <v>512</v>
      </c>
      <c r="C426" s="8" t="s">
        <v>513</v>
      </c>
      <c r="D426" s="8">
        <v>500</v>
      </c>
    </row>
    <row r="427" spans="1:4" x14ac:dyDescent="0.25">
      <c r="A427" s="68"/>
      <c r="B427" s="5" t="s">
        <v>514</v>
      </c>
      <c r="C427" s="8" t="s">
        <v>515</v>
      </c>
      <c r="D427" s="8">
        <v>500</v>
      </c>
    </row>
    <row r="428" spans="1:4" x14ac:dyDescent="0.25">
      <c r="A428" s="68"/>
      <c r="B428" s="5" t="s">
        <v>516</v>
      </c>
      <c r="C428" s="8" t="s">
        <v>517</v>
      </c>
      <c r="D428" s="10">
        <v>400</v>
      </c>
    </row>
    <row r="429" spans="1:4" x14ac:dyDescent="0.25">
      <c r="A429" s="68"/>
      <c r="B429" s="5" t="s">
        <v>518</v>
      </c>
      <c r="C429" s="8" t="s">
        <v>519</v>
      </c>
      <c r="D429" s="10">
        <v>400</v>
      </c>
    </row>
    <row r="430" spans="1:4" x14ac:dyDescent="0.25">
      <c r="A430" s="69"/>
      <c r="B430" s="5" t="s">
        <v>520</v>
      </c>
      <c r="C430" s="8" t="s">
        <v>521</v>
      </c>
      <c r="D430" s="10">
        <v>400</v>
      </c>
    </row>
    <row r="431" spans="1:4" s="2" customFormat="1" x14ac:dyDescent="0.25">
      <c r="A431" s="60" t="s">
        <v>1118</v>
      </c>
      <c r="B431" s="61"/>
      <c r="C431" s="61"/>
      <c r="D431" s="62"/>
    </row>
    <row r="432" spans="1:4" ht="25.5" customHeight="1" x14ac:dyDescent="0.25">
      <c r="A432" s="77" t="s">
        <v>23</v>
      </c>
      <c r="B432" s="5" t="s">
        <v>522</v>
      </c>
      <c r="C432" s="8" t="s">
        <v>523</v>
      </c>
      <c r="D432" s="9">
        <v>0</v>
      </c>
    </row>
    <row r="433" spans="1:4" ht="25.5" customHeight="1" x14ac:dyDescent="0.25">
      <c r="A433" s="78"/>
      <c r="B433" s="5" t="s">
        <v>524</v>
      </c>
      <c r="C433" s="8" t="s">
        <v>525</v>
      </c>
      <c r="D433" s="9">
        <v>0</v>
      </c>
    </row>
    <row r="434" spans="1:4" ht="25.5" customHeight="1" x14ac:dyDescent="0.25">
      <c r="A434" s="79"/>
      <c r="B434" s="5" t="s">
        <v>526</v>
      </c>
      <c r="C434" s="8" t="s">
        <v>527</v>
      </c>
      <c r="D434" s="9">
        <v>0</v>
      </c>
    </row>
    <row r="435" spans="1:4" x14ac:dyDescent="0.25">
      <c r="A435" s="36" t="s">
        <v>528</v>
      </c>
      <c r="B435" s="5" t="s">
        <v>529</v>
      </c>
      <c r="C435" s="8" t="s">
        <v>530</v>
      </c>
      <c r="D435" s="9">
        <v>77</v>
      </c>
    </row>
    <row r="436" spans="1:4" x14ac:dyDescent="0.25">
      <c r="A436" s="36" t="s">
        <v>528</v>
      </c>
      <c r="B436" s="5" t="s">
        <v>531</v>
      </c>
      <c r="C436" s="8" t="s">
        <v>532</v>
      </c>
      <c r="D436" s="9">
        <v>77</v>
      </c>
    </row>
    <row r="437" spans="1:4" ht="26.4" x14ac:dyDescent="0.25">
      <c r="A437" s="36" t="s">
        <v>23</v>
      </c>
      <c r="B437" s="5" t="s">
        <v>533</v>
      </c>
      <c r="C437" s="8" t="s">
        <v>534</v>
      </c>
      <c r="D437" s="9">
        <v>0</v>
      </c>
    </row>
    <row r="438" spans="1:4" x14ac:dyDescent="0.25">
      <c r="A438" s="36" t="s">
        <v>528</v>
      </c>
      <c r="B438" s="5" t="s">
        <v>535</v>
      </c>
      <c r="C438" s="8" t="s">
        <v>536</v>
      </c>
      <c r="D438" s="9">
        <v>77</v>
      </c>
    </row>
    <row r="439" spans="1:4" x14ac:dyDescent="0.25">
      <c r="A439" s="33"/>
      <c r="B439" s="5" t="s">
        <v>537</v>
      </c>
      <c r="C439" s="8" t="s">
        <v>538</v>
      </c>
      <c r="D439" s="10">
        <v>400</v>
      </c>
    </row>
    <row r="440" spans="1:4" ht="26.4" x14ac:dyDescent="0.25">
      <c r="A440" s="36" t="s">
        <v>118</v>
      </c>
      <c r="B440" s="5" t="s">
        <v>539</v>
      </c>
      <c r="C440" s="8" t="s">
        <v>540</v>
      </c>
      <c r="D440" s="9">
        <v>500</v>
      </c>
    </row>
    <row r="441" spans="1:4" ht="26.4" x14ac:dyDescent="0.25">
      <c r="A441" s="33"/>
      <c r="B441" s="5" t="s">
        <v>539</v>
      </c>
      <c r="C441" s="8" t="s">
        <v>541</v>
      </c>
      <c r="D441" s="10">
        <v>80</v>
      </c>
    </row>
    <row r="442" spans="1:4" s="2" customFormat="1" ht="12.75" customHeight="1" x14ac:dyDescent="0.25">
      <c r="A442" s="60" t="s">
        <v>1119</v>
      </c>
      <c r="B442" s="61"/>
      <c r="C442" s="61"/>
      <c r="D442" s="62"/>
    </row>
    <row r="443" spans="1:4" ht="26.4" x14ac:dyDescent="0.25">
      <c r="A443" s="33"/>
      <c r="B443" s="5" t="s">
        <v>542</v>
      </c>
      <c r="C443" s="8" t="s">
        <v>543</v>
      </c>
      <c r="D443" s="10">
        <v>400</v>
      </c>
    </row>
    <row r="444" spans="1:4" ht="26.4" x14ac:dyDescent="0.25">
      <c r="A444" s="36" t="s">
        <v>528</v>
      </c>
      <c r="B444" s="5" t="s">
        <v>544</v>
      </c>
      <c r="C444" s="8" t="s">
        <v>545</v>
      </c>
      <c r="D444" s="9">
        <v>77</v>
      </c>
    </row>
    <row r="445" spans="1:4" s="2" customFormat="1" ht="27" customHeight="1" x14ac:dyDescent="0.25">
      <c r="A445" s="63" t="s">
        <v>1120</v>
      </c>
      <c r="B445" s="64"/>
      <c r="C445" s="64"/>
      <c r="D445" s="65"/>
    </row>
    <row r="446" spans="1:4" ht="25.5" customHeight="1" x14ac:dyDescent="0.25">
      <c r="A446" s="77" t="s">
        <v>546</v>
      </c>
      <c r="B446" s="5" t="s">
        <v>547</v>
      </c>
      <c r="C446" s="8" t="s">
        <v>548</v>
      </c>
      <c r="D446" s="9">
        <v>160</v>
      </c>
    </row>
    <row r="447" spans="1:4" ht="25.5" customHeight="1" x14ac:dyDescent="0.25">
      <c r="A447" s="78"/>
      <c r="B447" s="5" t="s">
        <v>549</v>
      </c>
      <c r="C447" s="8" t="s">
        <v>550</v>
      </c>
      <c r="D447" s="9">
        <v>160</v>
      </c>
    </row>
    <row r="448" spans="1:4" ht="26.4" x14ac:dyDescent="0.25">
      <c r="A448" s="78"/>
      <c r="B448" s="5" t="s">
        <v>551</v>
      </c>
      <c r="C448" s="8" t="s">
        <v>552</v>
      </c>
      <c r="D448" s="9">
        <v>160</v>
      </c>
    </row>
    <row r="449" spans="1:4" ht="25.5" customHeight="1" x14ac:dyDescent="0.25">
      <c r="A449" s="78"/>
      <c r="B449" s="5" t="s">
        <v>553</v>
      </c>
      <c r="C449" s="8" t="s">
        <v>554</v>
      </c>
      <c r="D449" s="9">
        <v>160</v>
      </c>
    </row>
    <row r="450" spans="1:4" ht="25.5" customHeight="1" x14ac:dyDescent="0.25">
      <c r="A450" s="79"/>
      <c r="B450" s="5" t="s">
        <v>555</v>
      </c>
      <c r="C450" s="8" t="s">
        <v>556</v>
      </c>
      <c r="D450" s="9">
        <v>240</v>
      </c>
    </row>
    <row r="451" spans="1:4" x14ac:dyDescent="0.25">
      <c r="A451" s="67"/>
      <c r="B451" s="5"/>
      <c r="C451" s="8"/>
      <c r="D451" s="9"/>
    </row>
    <row r="452" spans="1:4" x14ac:dyDescent="0.25">
      <c r="A452" s="68"/>
      <c r="B452" s="5" t="s">
        <v>557</v>
      </c>
      <c r="C452" s="8" t="s">
        <v>558</v>
      </c>
      <c r="D452" s="10">
        <v>400</v>
      </c>
    </row>
    <row r="453" spans="1:4" x14ac:dyDescent="0.25">
      <c r="A453" s="68"/>
      <c r="B453" s="5" t="s">
        <v>559</v>
      </c>
      <c r="C453" s="8" t="s">
        <v>560</v>
      </c>
      <c r="D453" s="10">
        <v>55000</v>
      </c>
    </row>
    <row r="454" spans="1:4" x14ac:dyDescent="0.25">
      <c r="A454" s="68"/>
      <c r="B454" s="5" t="s">
        <v>561</v>
      </c>
      <c r="C454" s="8" t="s">
        <v>562</v>
      </c>
      <c r="D454" s="9">
        <v>500</v>
      </c>
    </row>
    <row r="455" spans="1:4" x14ac:dyDescent="0.25">
      <c r="A455" s="69"/>
      <c r="B455" s="5" t="s">
        <v>563</v>
      </c>
      <c r="C455" s="8" t="s">
        <v>564</v>
      </c>
      <c r="D455" s="9">
        <v>500</v>
      </c>
    </row>
    <row r="456" spans="1:4" x14ac:dyDescent="0.25">
      <c r="A456" s="38" t="s">
        <v>118</v>
      </c>
      <c r="B456" s="5" t="s">
        <v>565</v>
      </c>
      <c r="C456" s="8" t="s">
        <v>566</v>
      </c>
      <c r="D456" s="9">
        <v>500</v>
      </c>
    </row>
    <row r="457" spans="1:4" x14ac:dyDescent="0.25">
      <c r="A457" s="67"/>
      <c r="B457" s="5" t="s">
        <v>567</v>
      </c>
      <c r="C457" s="8" t="s">
        <v>568</v>
      </c>
      <c r="D457" s="10">
        <v>400</v>
      </c>
    </row>
    <row r="458" spans="1:4" x14ac:dyDescent="0.25">
      <c r="A458" s="68"/>
      <c r="B458" s="6" t="s">
        <v>569</v>
      </c>
      <c r="C458" s="8" t="s">
        <v>570</v>
      </c>
      <c r="D458" s="10">
        <v>400</v>
      </c>
    </row>
    <row r="459" spans="1:4" x14ac:dyDescent="0.25">
      <c r="A459" s="69"/>
      <c r="B459" s="6" t="s">
        <v>571</v>
      </c>
      <c r="C459" s="8" t="s">
        <v>572</v>
      </c>
      <c r="D459" s="9">
        <v>77</v>
      </c>
    </row>
    <row r="460" spans="1:4" ht="26.4" x14ac:dyDescent="0.25">
      <c r="A460" s="36" t="s">
        <v>573</v>
      </c>
      <c r="B460" s="6" t="s">
        <v>574</v>
      </c>
      <c r="C460" s="8" t="s">
        <v>575</v>
      </c>
      <c r="D460" s="10">
        <v>55</v>
      </c>
    </row>
    <row r="461" spans="1:4" ht="26.4" x14ac:dyDescent="0.25">
      <c r="A461" s="36" t="s">
        <v>573</v>
      </c>
      <c r="B461" s="6" t="s">
        <v>576</v>
      </c>
      <c r="C461" s="8" t="s">
        <v>577</v>
      </c>
      <c r="D461" s="8">
        <v>45</v>
      </c>
    </row>
    <row r="462" spans="1:4" ht="26.4" x14ac:dyDescent="0.25">
      <c r="A462" s="67"/>
      <c r="B462" s="6" t="s">
        <v>578</v>
      </c>
      <c r="C462" s="8" t="s">
        <v>579</v>
      </c>
      <c r="D462" s="9">
        <v>500</v>
      </c>
    </row>
    <row r="463" spans="1:4" x14ac:dyDescent="0.25">
      <c r="A463" s="68"/>
      <c r="B463" s="6" t="s">
        <v>580</v>
      </c>
      <c r="C463" s="8" t="s">
        <v>581</v>
      </c>
      <c r="D463" s="9">
        <v>77</v>
      </c>
    </row>
    <row r="464" spans="1:4" x14ac:dyDescent="0.25">
      <c r="A464" s="69"/>
      <c r="B464" s="6" t="s">
        <v>5</v>
      </c>
      <c r="C464" s="8" t="s">
        <v>582</v>
      </c>
      <c r="D464" s="9">
        <v>77</v>
      </c>
    </row>
    <row r="465" spans="1:4" x14ac:dyDescent="0.25">
      <c r="A465" s="63" t="s">
        <v>1121</v>
      </c>
      <c r="B465" s="64"/>
      <c r="C465" s="64"/>
      <c r="D465" s="65"/>
    </row>
    <row r="466" spans="1:4" x14ac:dyDescent="0.25">
      <c r="A466" s="67"/>
      <c r="B466" s="6" t="s">
        <v>583</v>
      </c>
      <c r="C466" s="8" t="s">
        <v>584</v>
      </c>
      <c r="D466" s="9">
        <v>500</v>
      </c>
    </row>
    <row r="467" spans="1:4" ht="26.4" x14ac:dyDescent="0.25">
      <c r="A467" s="68"/>
      <c r="B467" s="6" t="s">
        <v>585</v>
      </c>
      <c r="C467" s="8" t="s">
        <v>586</v>
      </c>
      <c r="D467" s="9">
        <v>500</v>
      </c>
    </row>
    <row r="468" spans="1:4" x14ac:dyDescent="0.25">
      <c r="A468" s="69"/>
      <c r="B468" s="6" t="s">
        <v>587</v>
      </c>
      <c r="C468" s="8" t="s">
        <v>588</v>
      </c>
      <c r="D468" s="9">
        <v>500</v>
      </c>
    </row>
    <row r="469" spans="1:4" x14ac:dyDescent="0.25">
      <c r="A469" s="38" t="s">
        <v>118</v>
      </c>
      <c r="B469" s="6" t="s">
        <v>589</v>
      </c>
      <c r="C469" s="8" t="s">
        <v>590</v>
      </c>
      <c r="D469" s="10">
        <v>77</v>
      </c>
    </row>
    <row r="470" spans="1:4" ht="26.4" x14ac:dyDescent="0.25">
      <c r="A470" s="67"/>
      <c r="B470" s="6" t="s">
        <v>591</v>
      </c>
      <c r="C470" s="8" t="s">
        <v>592</v>
      </c>
      <c r="D470" s="8">
        <v>500</v>
      </c>
    </row>
    <row r="471" spans="1:4" ht="26.4" x14ac:dyDescent="0.25">
      <c r="A471" s="69"/>
      <c r="B471" s="5" t="s">
        <v>593</v>
      </c>
      <c r="C471" s="8" t="s">
        <v>594</v>
      </c>
      <c r="D471" s="10">
        <v>100</v>
      </c>
    </row>
    <row r="472" spans="1:4" ht="26.4" x14ac:dyDescent="0.25">
      <c r="A472" s="77" t="s">
        <v>546</v>
      </c>
      <c r="B472" s="5" t="s">
        <v>595</v>
      </c>
      <c r="C472" s="8" t="s">
        <v>596</v>
      </c>
      <c r="D472" s="9">
        <v>160</v>
      </c>
    </row>
    <row r="473" spans="1:4" ht="26.4" x14ac:dyDescent="0.25">
      <c r="A473" s="78"/>
      <c r="B473" s="5" t="s">
        <v>597</v>
      </c>
      <c r="C473" s="8" t="s">
        <v>598</v>
      </c>
      <c r="D473" s="9">
        <v>200</v>
      </c>
    </row>
    <row r="474" spans="1:4" x14ac:dyDescent="0.25">
      <c r="A474" s="78"/>
      <c r="B474" s="5" t="s">
        <v>599</v>
      </c>
      <c r="C474" s="8" t="s">
        <v>600</v>
      </c>
      <c r="D474" s="9">
        <v>100</v>
      </c>
    </row>
    <row r="475" spans="1:4" ht="26.4" x14ac:dyDescent="0.25">
      <c r="A475" s="78"/>
      <c r="B475" s="5" t="s">
        <v>601</v>
      </c>
      <c r="C475" s="8" t="s">
        <v>602</v>
      </c>
      <c r="D475" s="9">
        <v>100</v>
      </c>
    </row>
    <row r="476" spans="1:4" ht="39.6" x14ac:dyDescent="0.25">
      <c r="A476" s="78"/>
      <c r="B476" s="5" t="s">
        <v>603</v>
      </c>
      <c r="C476" s="8" t="s">
        <v>604</v>
      </c>
      <c r="D476" s="9">
        <v>100</v>
      </c>
    </row>
    <row r="477" spans="1:4" ht="26.4" x14ac:dyDescent="0.25">
      <c r="A477" s="79"/>
      <c r="B477" s="5" t="s">
        <v>605</v>
      </c>
      <c r="C477" s="8" t="s">
        <v>606</v>
      </c>
      <c r="D477" s="9">
        <v>100</v>
      </c>
    </row>
    <row r="478" spans="1:4" x14ac:dyDescent="0.25">
      <c r="A478" s="67"/>
      <c r="B478" s="5"/>
      <c r="C478" s="8"/>
      <c r="D478" s="10"/>
    </row>
    <row r="479" spans="1:4" ht="26.4" x14ac:dyDescent="0.25">
      <c r="A479" s="68"/>
      <c r="B479" s="5" t="s">
        <v>607</v>
      </c>
      <c r="C479" s="8" t="s">
        <v>608</v>
      </c>
      <c r="D479" s="10">
        <v>77</v>
      </c>
    </row>
    <row r="480" spans="1:4" x14ac:dyDescent="0.25">
      <c r="A480" s="68"/>
      <c r="B480" s="5" t="s">
        <v>609</v>
      </c>
      <c r="C480" s="8" t="s">
        <v>610</v>
      </c>
      <c r="D480" s="9">
        <v>500</v>
      </c>
    </row>
    <row r="481" spans="1:4" ht="26.4" x14ac:dyDescent="0.25">
      <c r="A481" s="69"/>
      <c r="B481" s="5" t="s">
        <v>611</v>
      </c>
      <c r="C481" s="8" t="s">
        <v>612</v>
      </c>
      <c r="D481" s="10">
        <v>100</v>
      </c>
    </row>
    <row r="482" spans="1:4" s="2" customFormat="1" x14ac:dyDescent="0.25">
      <c r="A482" s="63" t="s">
        <v>1122</v>
      </c>
      <c r="B482" s="64"/>
      <c r="C482" s="64"/>
      <c r="D482" s="65"/>
    </row>
    <row r="483" spans="1:4" x14ac:dyDescent="0.25">
      <c r="A483" s="67"/>
      <c r="B483" s="5" t="s">
        <v>613</v>
      </c>
      <c r="C483" s="8" t="s">
        <v>614</v>
      </c>
      <c r="D483" s="10">
        <v>3500</v>
      </c>
    </row>
    <row r="484" spans="1:4" x14ac:dyDescent="0.25">
      <c r="A484" s="68"/>
      <c r="B484" s="5" t="s">
        <v>615</v>
      </c>
      <c r="C484" s="8" t="s">
        <v>616</v>
      </c>
      <c r="D484" s="10">
        <v>3500</v>
      </c>
    </row>
    <row r="485" spans="1:4" x14ac:dyDescent="0.25">
      <c r="A485" s="69"/>
      <c r="B485" s="5" t="s">
        <v>617</v>
      </c>
      <c r="C485" s="8" t="s">
        <v>618</v>
      </c>
      <c r="D485" s="10">
        <v>55000</v>
      </c>
    </row>
    <row r="486" spans="1:4" s="2" customFormat="1" x14ac:dyDescent="0.25">
      <c r="A486" s="63" t="s">
        <v>1123</v>
      </c>
      <c r="B486" s="64"/>
      <c r="C486" s="64"/>
      <c r="D486" s="65"/>
    </row>
    <row r="487" spans="1:4" x14ac:dyDescent="0.25">
      <c r="A487" s="67"/>
      <c r="B487" s="5" t="s">
        <v>619</v>
      </c>
      <c r="C487" s="8" t="s">
        <v>620</v>
      </c>
      <c r="D487" s="9">
        <v>500</v>
      </c>
    </row>
    <row r="488" spans="1:4" x14ac:dyDescent="0.25">
      <c r="A488" s="68"/>
      <c r="B488" s="5" t="s">
        <v>621</v>
      </c>
      <c r="C488" s="8" t="s">
        <v>622</v>
      </c>
      <c r="D488" s="9">
        <v>500</v>
      </c>
    </row>
    <row r="489" spans="1:4" x14ac:dyDescent="0.25">
      <c r="A489" s="69"/>
      <c r="B489" s="5" t="s">
        <v>623</v>
      </c>
      <c r="C489" s="8" t="s">
        <v>624</v>
      </c>
      <c r="D489" s="9">
        <v>500</v>
      </c>
    </row>
    <row r="490" spans="1:4" s="2" customFormat="1" x14ac:dyDescent="0.25">
      <c r="A490" s="63" t="s">
        <v>1124</v>
      </c>
      <c r="B490" s="64"/>
      <c r="C490" s="64"/>
      <c r="D490" s="65"/>
    </row>
    <row r="491" spans="1:4" x14ac:dyDescent="0.25">
      <c r="A491" s="67"/>
      <c r="B491" s="5" t="s">
        <v>625</v>
      </c>
      <c r="C491" s="8" t="s">
        <v>626</v>
      </c>
      <c r="D491" s="9">
        <v>500</v>
      </c>
    </row>
    <row r="492" spans="1:4" ht="26.4" x14ac:dyDescent="0.25">
      <c r="A492" s="68"/>
      <c r="B492" s="5" t="s">
        <v>627</v>
      </c>
      <c r="C492" s="8" t="s">
        <v>628</v>
      </c>
      <c r="D492" s="10">
        <v>3500</v>
      </c>
    </row>
    <row r="493" spans="1:4" ht="26.4" x14ac:dyDescent="0.25">
      <c r="A493" s="68"/>
      <c r="B493" s="5" t="s">
        <v>629</v>
      </c>
      <c r="C493" s="8" t="s">
        <v>630</v>
      </c>
      <c r="D493" s="10">
        <v>3500</v>
      </c>
    </row>
    <row r="494" spans="1:4" x14ac:dyDescent="0.25">
      <c r="A494" s="69"/>
      <c r="B494" s="5" t="s">
        <v>631</v>
      </c>
      <c r="C494" s="8" t="s">
        <v>632</v>
      </c>
      <c r="D494" s="10">
        <v>3500</v>
      </c>
    </row>
    <row r="495" spans="1:4" s="2" customFormat="1" x14ac:dyDescent="0.25">
      <c r="A495" s="63" t="s">
        <v>1125</v>
      </c>
      <c r="B495" s="64"/>
      <c r="C495" s="64"/>
      <c r="D495" s="65"/>
    </row>
    <row r="496" spans="1:4" ht="25.5" customHeight="1" x14ac:dyDescent="0.25">
      <c r="A496" s="77" t="s">
        <v>546</v>
      </c>
      <c r="B496" s="5" t="s">
        <v>633</v>
      </c>
      <c r="C496" s="8" t="s">
        <v>634</v>
      </c>
      <c r="D496" s="10">
        <v>500</v>
      </c>
    </row>
    <row r="497" spans="1:4" ht="25.5" customHeight="1" x14ac:dyDescent="0.25">
      <c r="A497" s="78"/>
      <c r="B497" s="5" t="s">
        <v>635</v>
      </c>
      <c r="C497" s="8" t="s">
        <v>636</v>
      </c>
      <c r="D497" s="10">
        <v>500</v>
      </c>
    </row>
    <row r="498" spans="1:4" ht="25.5" customHeight="1" x14ac:dyDescent="0.25">
      <c r="A498" s="78"/>
      <c r="B498" s="5" t="s">
        <v>637</v>
      </c>
      <c r="C498" s="8" t="s">
        <v>638</v>
      </c>
      <c r="D498" s="9">
        <v>300</v>
      </c>
    </row>
    <row r="499" spans="1:4" ht="25.5" customHeight="1" x14ac:dyDescent="0.25">
      <c r="A499" s="79"/>
      <c r="B499" s="5" t="s">
        <v>639</v>
      </c>
      <c r="C499" s="8" t="s">
        <v>640</v>
      </c>
      <c r="D499" s="9">
        <v>300</v>
      </c>
    </row>
    <row r="500" spans="1:4" x14ac:dyDescent="0.25">
      <c r="A500" s="33"/>
      <c r="B500" s="5" t="s">
        <v>641</v>
      </c>
      <c r="C500" s="8" t="s">
        <v>642</v>
      </c>
      <c r="D500" s="10">
        <v>500</v>
      </c>
    </row>
    <row r="501" spans="1:4" s="2" customFormat="1" x14ac:dyDescent="0.25">
      <c r="A501" s="63" t="s">
        <v>1126</v>
      </c>
      <c r="B501" s="64"/>
      <c r="C501" s="64"/>
      <c r="D501" s="65"/>
    </row>
    <row r="502" spans="1:4" x14ac:dyDescent="0.25">
      <c r="A502" s="67"/>
      <c r="B502" s="5" t="s">
        <v>643</v>
      </c>
      <c r="C502" s="8" t="s">
        <v>644</v>
      </c>
      <c r="D502" s="10">
        <v>100</v>
      </c>
    </row>
    <row r="503" spans="1:4" x14ac:dyDescent="0.25">
      <c r="A503" s="68"/>
      <c r="B503" s="5" t="s">
        <v>645</v>
      </c>
      <c r="C503" s="8" t="s">
        <v>646</v>
      </c>
      <c r="D503" s="8">
        <v>500</v>
      </c>
    </row>
    <row r="504" spans="1:4" x14ac:dyDescent="0.25">
      <c r="A504" s="69"/>
      <c r="B504" s="5" t="s">
        <v>5</v>
      </c>
      <c r="C504" s="8" t="s">
        <v>647</v>
      </c>
      <c r="D504" s="9">
        <v>77</v>
      </c>
    </row>
    <row r="505" spans="1:4" x14ac:dyDescent="0.25">
      <c r="A505" s="63" t="s">
        <v>1127</v>
      </c>
      <c r="B505" s="64"/>
      <c r="C505" s="64"/>
      <c r="D505" s="65"/>
    </row>
    <row r="506" spans="1:4" ht="26.4" x14ac:dyDescent="0.25">
      <c r="A506" s="71"/>
      <c r="B506" s="5" t="s">
        <v>648</v>
      </c>
      <c r="C506" s="8" t="s">
        <v>649</v>
      </c>
      <c r="D506" s="10">
        <v>77</v>
      </c>
    </row>
    <row r="507" spans="1:4" x14ac:dyDescent="0.25">
      <c r="A507" s="72"/>
      <c r="B507" s="5" t="s">
        <v>650</v>
      </c>
      <c r="C507" s="8" t="s">
        <v>651</v>
      </c>
      <c r="D507" s="9">
        <v>500</v>
      </c>
    </row>
    <row r="508" spans="1:4" x14ac:dyDescent="0.25">
      <c r="A508" s="72"/>
      <c r="B508" s="5" t="s">
        <v>652</v>
      </c>
      <c r="C508" s="8" t="s">
        <v>653</v>
      </c>
      <c r="D508" s="9">
        <v>500</v>
      </c>
    </row>
    <row r="509" spans="1:4" x14ac:dyDescent="0.25">
      <c r="A509" s="72"/>
      <c r="B509" s="5" t="s">
        <v>654</v>
      </c>
      <c r="C509" s="8" t="s">
        <v>655</v>
      </c>
      <c r="D509" s="9">
        <v>500</v>
      </c>
    </row>
    <row r="510" spans="1:4" x14ac:dyDescent="0.25">
      <c r="A510" s="73"/>
      <c r="B510" s="5" t="s">
        <v>656</v>
      </c>
      <c r="C510" s="8" t="s">
        <v>657</v>
      </c>
      <c r="D510" s="9">
        <v>500</v>
      </c>
    </row>
    <row r="511" spans="1:4" s="2" customFormat="1" x14ac:dyDescent="0.25">
      <c r="A511" s="63" t="s">
        <v>1128</v>
      </c>
      <c r="B511" s="64"/>
      <c r="C511" s="64"/>
      <c r="D511" s="65"/>
    </row>
    <row r="512" spans="1:4" x14ac:dyDescent="0.25">
      <c r="A512" s="71"/>
      <c r="B512" s="5" t="s">
        <v>658</v>
      </c>
      <c r="C512" s="8" t="s">
        <v>659</v>
      </c>
      <c r="D512" s="9">
        <v>500</v>
      </c>
    </row>
    <row r="513" spans="1:4" x14ac:dyDescent="0.25">
      <c r="A513" s="72"/>
      <c r="B513" s="5" t="s">
        <v>660</v>
      </c>
      <c r="C513" s="8" t="s">
        <v>661</v>
      </c>
      <c r="D513" s="9">
        <v>500</v>
      </c>
    </row>
    <row r="514" spans="1:4" x14ac:dyDescent="0.25">
      <c r="A514" s="72"/>
      <c r="B514" s="5" t="s">
        <v>662</v>
      </c>
      <c r="C514" s="8" t="s">
        <v>663</v>
      </c>
      <c r="D514" s="9">
        <v>500</v>
      </c>
    </row>
    <row r="515" spans="1:4" x14ac:dyDescent="0.25">
      <c r="A515" s="73"/>
      <c r="B515" s="5" t="s">
        <v>664</v>
      </c>
      <c r="C515" s="8" t="s">
        <v>665</v>
      </c>
      <c r="D515" s="9">
        <v>500</v>
      </c>
    </row>
    <row r="516" spans="1:4" s="2" customFormat="1" x14ac:dyDescent="0.25">
      <c r="A516" s="63" t="s">
        <v>1129</v>
      </c>
      <c r="B516" s="64"/>
      <c r="C516" s="64"/>
      <c r="D516" s="65"/>
    </row>
    <row r="517" spans="1:4" x14ac:dyDescent="0.25">
      <c r="A517" s="71"/>
      <c r="B517" s="5" t="s">
        <v>666</v>
      </c>
      <c r="C517" s="8" t="s">
        <v>667</v>
      </c>
      <c r="D517" s="9">
        <v>500</v>
      </c>
    </row>
    <row r="518" spans="1:4" x14ac:dyDescent="0.25">
      <c r="A518" s="73"/>
      <c r="B518" s="5" t="s">
        <v>668</v>
      </c>
      <c r="C518" s="8" t="s">
        <v>669</v>
      </c>
      <c r="D518" s="9">
        <v>500</v>
      </c>
    </row>
    <row r="519" spans="1:4" s="2" customFormat="1" x14ac:dyDescent="0.25">
      <c r="A519" s="63" t="s">
        <v>1130</v>
      </c>
      <c r="B519" s="64"/>
      <c r="C519" s="64"/>
      <c r="D519" s="65"/>
    </row>
    <row r="520" spans="1:4" ht="26.4" x14ac:dyDescent="0.25">
      <c r="A520" s="71"/>
      <c r="B520" s="5" t="s">
        <v>670</v>
      </c>
      <c r="C520" s="8" t="s">
        <v>671</v>
      </c>
      <c r="D520" s="9">
        <v>500</v>
      </c>
    </row>
    <row r="521" spans="1:4" ht="26.4" x14ac:dyDescent="0.25">
      <c r="A521" s="72"/>
      <c r="B521" s="5" t="s">
        <v>672</v>
      </c>
      <c r="C521" s="8" t="s">
        <v>673</v>
      </c>
      <c r="D521" s="9">
        <v>500</v>
      </c>
    </row>
    <row r="522" spans="1:4" ht="26.4" x14ac:dyDescent="0.25">
      <c r="A522" s="73"/>
      <c r="B522" s="5" t="s">
        <v>674</v>
      </c>
      <c r="C522" s="8" t="s">
        <v>675</v>
      </c>
      <c r="D522" s="9">
        <v>500</v>
      </c>
    </row>
    <row r="523" spans="1:4" s="2" customFormat="1" x14ac:dyDescent="0.25">
      <c r="A523" s="63" t="s">
        <v>1131</v>
      </c>
      <c r="B523" s="64"/>
      <c r="C523" s="64"/>
      <c r="D523" s="65"/>
    </row>
    <row r="524" spans="1:4" ht="26.4" x14ac:dyDescent="0.25">
      <c r="A524" s="36" t="s">
        <v>23</v>
      </c>
      <c r="B524" s="5" t="s">
        <v>676</v>
      </c>
      <c r="C524" s="8" t="s">
        <v>677</v>
      </c>
      <c r="D524" s="9">
        <v>0</v>
      </c>
    </row>
    <row r="525" spans="1:4" ht="39.6" x14ac:dyDescent="0.25">
      <c r="A525" s="36" t="s">
        <v>3</v>
      </c>
      <c r="B525" s="5" t="s">
        <v>678</v>
      </c>
      <c r="C525" s="8" t="s">
        <v>679</v>
      </c>
      <c r="D525" s="9" t="s">
        <v>4</v>
      </c>
    </row>
    <row r="526" spans="1:4" ht="39.6" x14ac:dyDescent="0.25">
      <c r="A526" s="36" t="s">
        <v>3</v>
      </c>
      <c r="B526" s="5" t="s">
        <v>680</v>
      </c>
      <c r="C526" s="8" t="s">
        <v>681</v>
      </c>
      <c r="D526" s="9" t="s">
        <v>4</v>
      </c>
    </row>
    <row r="527" spans="1:4" ht="26.4" x14ac:dyDescent="0.25">
      <c r="A527" s="33"/>
      <c r="B527" s="5" t="s">
        <v>682</v>
      </c>
      <c r="C527" s="8" t="s">
        <v>683</v>
      </c>
      <c r="D527" s="9">
        <v>500</v>
      </c>
    </row>
    <row r="528" spans="1:4" ht="39.6" x14ac:dyDescent="0.25">
      <c r="A528" s="36" t="s">
        <v>3</v>
      </c>
      <c r="B528" s="5" t="s">
        <v>684</v>
      </c>
      <c r="C528" s="8" t="s">
        <v>685</v>
      </c>
      <c r="D528" s="9" t="s">
        <v>4</v>
      </c>
    </row>
    <row r="529" spans="1:4" s="2" customFormat="1" x14ac:dyDescent="0.25">
      <c r="A529" s="63" t="s">
        <v>1132</v>
      </c>
      <c r="B529" s="64"/>
      <c r="C529" s="64"/>
      <c r="D529" s="65"/>
    </row>
    <row r="530" spans="1:4" ht="25.5" customHeight="1" x14ac:dyDescent="0.25">
      <c r="A530" s="77" t="s">
        <v>23</v>
      </c>
      <c r="B530" s="5" t="s">
        <v>686</v>
      </c>
      <c r="C530" s="8" t="s">
        <v>687</v>
      </c>
      <c r="D530" s="9">
        <v>0</v>
      </c>
    </row>
    <row r="531" spans="1:4" ht="25.5" customHeight="1" x14ac:dyDescent="0.25">
      <c r="A531" s="78"/>
      <c r="B531" s="5" t="s">
        <v>576</v>
      </c>
      <c r="C531" s="8" t="s">
        <v>688</v>
      </c>
      <c r="D531" s="9">
        <v>0</v>
      </c>
    </row>
    <row r="532" spans="1:4" ht="25.5" customHeight="1" x14ac:dyDescent="0.25">
      <c r="A532" s="79"/>
      <c r="B532" s="5" t="s">
        <v>574</v>
      </c>
      <c r="C532" s="8" t="s">
        <v>689</v>
      </c>
      <c r="D532" s="9">
        <v>0</v>
      </c>
    </row>
    <row r="533" spans="1:4" x14ac:dyDescent="0.25">
      <c r="A533" s="33"/>
      <c r="B533" s="5" t="s">
        <v>690</v>
      </c>
      <c r="C533" s="8" t="s">
        <v>691</v>
      </c>
      <c r="D533" s="9">
        <v>500</v>
      </c>
    </row>
    <row r="534" spans="1:4" x14ac:dyDescent="0.25">
      <c r="A534" s="41"/>
      <c r="B534" s="42" t="s">
        <v>1201</v>
      </c>
      <c r="C534" s="8" t="s">
        <v>691</v>
      </c>
      <c r="D534" s="10">
        <v>65</v>
      </c>
    </row>
    <row r="535" spans="1:4" s="2" customFormat="1" x14ac:dyDescent="0.25">
      <c r="A535" s="63" t="s">
        <v>1133</v>
      </c>
      <c r="B535" s="64"/>
      <c r="C535" s="64"/>
      <c r="D535" s="65"/>
    </row>
    <row r="536" spans="1:4" x14ac:dyDescent="0.25">
      <c r="A536" s="33"/>
      <c r="B536" s="5" t="s">
        <v>692</v>
      </c>
      <c r="C536" s="8" t="s">
        <v>693</v>
      </c>
      <c r="D536" s="9">
        <v>500</v>
      </c>
    </row>
    <row r="537" spans="1:4" x14ac:dyDescent="0.25">
      <c r="A537" s="36" t="s">
        <v>528</v>
      </c>
      <c r="B537" s="5" t="s">
        <v>694</v>
      </c>
      <c r="C537" s="8" t="s">
        <v>695</v>
      </c>
      <c r="D537" s="9">
        <v>77</v>
      </c>
    </row>
    <row r="538" spans="1:4" x14ac:dyDescent="0.25">
      <c r="A538" s="71"/>
      <c r="B538" s="5" t="s">
        <v>696</v>
      </c>
      <c r="C538" s="8" t="s">
        <v>695</v>
      </c>
      <c r="D538" s="10" t="s">
        <v>4</v>
      </c>
    </row>
    <row r="539" spans="1:4" x14ac:dyDescent="0.25">
      <c r="A539" s="72"/>
      <c r="B539" s="5" t="s">
        <v>697</v>
      </c>
      <c r="C539" s="8" t="s">
        <v>695</v>
      </c>
      <c r="D539" s="10">
        <v>0</v>
      </c>
    </row>
    <row r="540" spans="1:4" x14ac:dyDescent="0.25">
      <c r="A540" s="73"/>
      <c r="B540" s="5" t="s">
        <v>698</v>
      </c>
      <c r="C540" s="8" t="s">
        <v>699</v>
      </c>
      <c r="D540" s="9">
        <v>500</v>
      </c>
    </row>
    <row r="541" spans="1:4" s="2" customFormat="1" x14ac:dyDescent="0.25">
      <c r="A541" s="63"/>
      <c r="B541" s="64"/>
      <c r="C541" s="64"/>
      <c r="D541" s="65"/>
    </row>
    <row r="542" spans="1:4" x14ac:dyDescent="0.25">
      <c r="A542" s="71"/>
      <c r="B542" s="5"/>
      <c r="C542" s="8"/>
      <c r="D542" s="9"/>
    </row>
    <row r="543" spans="1:4" x14ac:dyDescent="0.25">
      <c r="A543" s="73"/>
      <c r="B543" s="5"/>
      <c r="C543" s="8"/>
      <c r="D543" s="9"/>
    </row>
    <row r="544" spans="1:4" s="2" customFormat="1" x14ac:dyDescent="0.25">
      <c r="A544" s="63" t="s">
        <v>1134</v>
      </c>
      <c r="B544" s="64"/>
      <c r="C544" s="64"/>
      <c r="D544" s="65"/>
    </row>
    <row r="545" spans="1:4" x14ac:dyDescent="0.25">
      <c r="A545" s="36" t="s">
        <v>700</v>
      </c>
      <c r="B545" s="5" t="s">
        <v>701</v>
      </c>
      <c r="C545" s="8" t="s">
        <v>702</v>
      </c>
      <c r="D545" s="9">
        <v>50</v>
      </c>
    </row>
    <row r="546" spans="1:4" x14ac:dyDescent="0.25">
      <c r="A546" s="36"/>
      <c r="B546" s="5" t="s">
        <v>1159</v>
      </c>
      <c r="C546" s="8" t="s">
        <v>702</v>
      </c>
      <c r="D546" s="10" t="s">
        <v>4</v>
      </c>
    </row>
    <row r="547" spans="1:4" ht="26.4" x14ac:dyDescent="0.25">
      <c r="A547" s="36" t="s">
        <v>23</v>
      </c>
      <c r="B547" s="5" t="s">
        <v>703</v>
      </c>
      <c r="C547" s="8" t="s">
        <v>704</v>
      </c>
      <c r="D547" s="8">
        <v>0</v>
      </c>
    </row>
    <row r="548" spans="1:4" x14ac:dyDescent="0.25">
      <c r="A548" s="36" t="s">
        <v>700</v>
      </c>
      <c r="B548" s="5" t="s">
        <v>705</v>
      </c>
      <c r="C548" s="8" t="s">
        <v>706</v>
      </c>
      <c r="D548" s="9">
        <v>50</v>
      </c>
    </row>
    <row r="549" spans="1:4" x14ac:dyDescent="0.25">
      <c r="A549" s="36"/>
      <c r="B549" s="5" t="s">
        <v>1161</v>
      </c>
      <c r="C549" s="8" t="s">
        <v>706</v>
      </c>
      <c r="D549" s="10" t="s">
        <v>4</v>
      </c>
    </row>
    <row r="550" spans="1:4" ht="39.6" x14ac:dyDescent="0.25">
      <c r="A550" s="36" t="s">
        <v>3</v>
      </c>
      <c r="B550" s="5" t="s">
        <v>707</v>
      </c>
      <c r="C550" s="8" t="s">
        <v>708</v>
      </c>
      <c r="D550" s="9" t="s">
        <v>4</v>
      </c>
    </row>
    <row r="551" spans="1:4" x14ac:dyDescent="0.25">
      <c r="A551" s="36" t="s">
        <v>700</v>
      </c>
      <c r="B551" s="5" t="s">
        <v>709</v>
      </c>
      <c r="C551" s="8" t="s">
        <v>710</v>
      </c>
      <c r="D551" s="9">
        <v>50</v>
      </c>
    </row>
    <row r="552" spans="1:4" x14ac:dyDescent="0.25">
      <c r="A552" s="36"/>
      <c r="B552" s="5" t="s">
        <v>1162</v>
      </c>
      <c r="C552" s="8" t="s">
        <v>710</v>
      </c>
      <c r="D552" s="10" t="s">
        <v>4</v>
      </c>
    </row>
    <row r="553" spans="1:4" ht="39.6" x14ac:dyDescent="0.25">
      <c r="A553" s="36" t="s">
        <v>3</v>
      </c>
      <c r="B553" s="5" t="s">
        <v>711</v>
      </c>
      <c r="C553" s="8" t="s">
        <v>712</v>
      </c>
      <c r="D553" s="9" t="s">
        <v>4</v>
      </c>
    </row>
    <row r="554" spans="1:4" s="2" customFormat="1" x14ac:dyDescent="0.25">
      <c r="A554" s="63" t="s">
        <v>1135</v>
      </c>
      <c r="B554" s="64"/>
      <c r="C554" s="64"/>
      <c r="D554" s="65"/>
    </row>
    <row r="555" spans="1:4" x14ac:dyDescent="0.25">
      <c r="A555" s="36" t="s">
        <v>118</v>
      </c>
      <c r="B555" s="5" t="s">
        <v>713</v>
      </c>
      <c r="C555" s="8" t="s">
        <v>714</v>
      </c>
      <c r="D555" s="9">
        <v>77</v>
      </c>
    </row>
    <row r="556" spans="1:4" x14ac:dyDescent="0.25">
      <c r="A556" s="33"/>
      <c r="B556" s="5" t="s">
        <v>715</v>
      </c>
      <c r="C556" s="8" t="s">
        <v>716</v>
      </c>
      <c r="D556" s="9">
        <v>500</v>
      </c>
    </row>
    <row r="557" spans="1:4" ht="26.4" x14ac:dyDescent="0.25">
      <c r="A557" s="36" t="s">
        <v>528</v>
      </c>
      <c r="B557" s="5" t="s">
        <v>717</v>
      </c>
      <c r="C557" s="8" t="s">
        <v>718</v>
      </c>
      <c r="D557" s="9">
        <v>77</v>
      </c>
    </row>
    <row r="558" spans="1:4" x14ac:dyDescent="0.25">
      <c r="A558" s="36" t="s">
        <v>118</v>
      </c>
      <c r="B558" s="5" t="s">
        <v>719</v>
      </c>
      <c r="C558" s="8" t="s">
        <v>720</v>
      </c>
      <c r="D558" s="9">
        <v>77</v>
      </c>
    </row>
    <row r="559" spans="1:4" x14ac:dyDescent="0.25">
      <c r="A559" s="63" t="s">
        <v>1136</v>
      </c>
      <c r="B559" s="64"/>
      <c r="C559" s="64"/>
      <c r="D559" s="65"/>
    </row>
    <row r="560" spans="1:4" x14ac:dyDescent="0.25">
      <c r="A560" s="33"/>
      <c r="B560" s="5" t="s">
        <v>721</v>
      </c>
      <c r="C560" s="8" t="s">
        <v>722</v>
      </c>
      <c r="D560" s="9">
        <v>500</v>
      </c>
    </row>
    <row r="561" spans="1:4" x14ac:dyDescent="0.25">
      <c r="A561" s="36" t="s">
        <v>528</v>
      </c>
      <c r="B561" s="5" t="s">
        <v>723</v>
      </c>
      <c r="C561" s="8" t="s">
        <v>724</v>
      </c>
      <c r="D561" s="9">
        <v>77</v>
      </c>
    </row>
    <row r="562" spans="1:4" x14ac:dyDescent="0.25">
      <c r="A562" s="63" t="s">
        <v>1137</v>
      </c>
      <c r="B562" s="64"/>
      <c r="C562" s="64"/>
      <c r="D562" s="65"/>
    </row>
    <row r="563" spans="1:4" x14ac:dyDescent="0.25">
      <c r="A563" s="33"/>
      <c r="B563" s="5" t="s">
        <v>725</v>
      </c>
      <c r="C563" s="8" t="s">
        <v>726</v>
      </c>
      <c r="D563" s="10">
        <v>80</v>
      </c>
    </row>
    <row r="564" spans="1:4" ht="39.6" x14ac:dyDescent="0.25">
      <c r="A564" s="33"/>
      <c r="B564" s="5" t="s">
        <v>727</v>
      </c>
      <c r="C564" s="8" t="s">
        <v>728</v>
      </c>
      <c r="D564" s="8">
        <v>500</v>
      </c>
    </row>
    <row r="565" spans="1:4" x14ac:dyDescent="0.25">
      <c r="A565" s="33"/>
      <c r="B565" s="5" t="s">
        <v>729</v>
      </c>
      <c r="C565" s="8" t="s">
        <v>730</v>
      </c>
      <c r="D565" s="10">
        <v>80</v>
      </c>
    </row>
    <row r="566" spans="1:4" ht="26.4" x14ac:dyDescent="0.25">
      <c r="A566" s="36" t="s">
        <v>528</v>
      </c>
      <c r="B566" s="5" t="s">
        <v>731</v>
      </c>
      <c r="C566" s="8" t="s">
        <v>732</v>
      </c>
      <c r="D566" s="9">
        <v>77</v>
      </c>
    </row>
    <row r="567" spans="1:4" s="2" customFormat="1" x14ac:dyDescent="0.25">
      <c r="A567" s="63" t="s">
        <v>1138</v>
      </c>
      <c r="B567" s="64"/>
      <c r="C567" s="64"/>
      <c r="D567" s="65"/>
    </row>
    <row r="568" spans="1:4" x14ac:dyDescent="0.25">
      <c r="A568" s="36" t="s">
        <v>528</v>
      </c>
      <c r="B568" s="5" t="s">
        <v>733</v>
      </c>
      <c r="C568" s="8" t="s">
        <v>734</v>
      </c>
      <c r="D568" s="9">
        <v>77</v>
      </c>
    </row>
    <row r="569" spans="1:4" ht="26.4" x14ac:dyDescent="0.25">
      <c r="A569" s="36" t="s">
        <v>528</v>
      </c>
      <c r="B569" s="5" t="s">
        <v>735</v>
      </c>
      <c r="C569" s="8" t="s">
        <v>736</v>
      </c>
      <c r="D569" s="9">
        <v>77</v>
      </c>
    </row>
    <row r="570" spans="1:4" x14ac:dyDescent="0.25">
      <c r="A570" s="33"/>
      <c r="B570" s="5" t="s">
        <v>737</v>
      </c>
      <c r="C570" s="8" t="s">
        <v>738</v>
      </c>
      <c r="D570" s="10">
        <v>2500</v>
      </c>
    </row>
    <row r="571" spans="1:4" ht="26.4" x14ac:dyDescent="0.25">
      <c r="A571" s="36" t="s">
        <v>528</v>
      </c>
      <c r="B571" s="5" t="s">
        <v>739</v>
      </c>
      <c r="C571" s="8" t="s">
        <v>740</v>
      </c>
      <c r="D571" s="9">
        <v>77</v>
      </c>
    </row>
    <row r="572" spans="1:4" x14ac:dyDescent="0.25">
      <c r="A572" s="33"/>
      <c r="B572" s="5" t="s">
        <v>741</v>
      </c>
      <c r="C572" s="8" t="s">
        <v>742</v>
      </c>
      <c r="D572" s="10">
        <v>3500</v>
      </c>
    </row>
    <row r="573" spans="1:4" x14ac:dyDescent="0.25">
      <c r="A573" s="36" t="s">
        <v>528</v>
      </c>
      <c r="B573" s="5" t="s">
        <v>743</v>
      </c>
      <c r="C573" s="8" t="s">
        <v>744</v>
      </c>
      <c r="D573" s="9">
        <v>77</v>
      </c>
    </row>
    <row r="574" spans="1:4" x14ac:dyDescent="0.25">
      <c r="A574" s="33"/>
      <c r="B574" s="5" t="s">
        <v>745</v>
      </c>
      <c r="C574" s="8" t="s">
        <v>746</v>
      </c>
      <c r="D574" s="10">
        <v>2500</v>
      </c>
    </row>
    <row r="575" spans="1:4" ht="26.4" x14ac:dyDescent="0.25">
      <c r="A575" s="36" t="s">
        <v>528</v>
      </c>
      <c r="B575" s="5" t="s">
        <v>747</v>
      </c>
      <c r="C575" s="8" t="s">
        <v>748</v>
      </c>
      <c r="D575" s="9">
        <v>77</v>
      </c>
    </row>
    <row r="576" spans="1:4" x14ac:dyDescent="0.25">
      <c r="A576" s="33"/>
      <c r="B576" s="5"/>
      <c r="C576" s="8"/>
      <c r="D576" s="10"/>
    </row>
    <row r="577" spans="1:4" x14ac:dyDescent="0.25">
      <c r="A577" s="36" t="s">
        <v>528</v>
      </c>
      <c r="B577" s="5" t="s">
        <v>749</v>
      </c>
      <c r="C577" s="8" t="s">
        <v>750</v>
      </c>
      <c r="D577" s="9">
        <v>77</v>
      </c>
    </row>
    <row r="578" spans="1:4" x14ac:dyDescent="0.25">
      <c r="A578" s="67"/>
      <c r="B578" s="5" t="s">
        <v>751</v>
      </c>
      <c r="C578" s="8" t="s">
        <v>752</v>
      </c>
      <c r="D578" s="10">
        <v>2500</v>
      </c>
    </row>
    <row r="579" spans="1:4" x14ac:dyDescent="0.25">
      <c r="A579" s="68"/>
      <c r="B579" s="5" t="s">
        <v>753</v>
      </c>
      <c r="C579" s="8" t="s">
        <v>754</v>
      </c>
      <c r="D579" s="10">
        <v>2500</v>
      </c>
    </row>
    <row r="580" spans="1:4" x14ac:dyDescent="0.25">
      <c r="A580" s="68"/>
      <c r="B580" s="5" t="s">
        <v>755</v>
      </c>
      <c r="C580" s="8" t="s">
        <v>756</v>
      </c>
      <c r="D580" s="10">
        <v>2500</v>
      </c>
    </row>
    <row r="581" spans="1:4" x14ac:dyDescent="0.25">
      <c r="A581" s="69"/>
      <c r="B581" s="5" t="s">
        <v>757</v>
      </c>
      <c r="C581" s="8" t="s">
        <v>758</v>
      </c>
      <c r="D581" s="10">
        <v>2500</v>
      </c>
    </row>
    <row r="582" spans="1:4" s="2" customFormat="1" x14ac:dyDescent="0.25">
      <c r="A582" s="63" t="s">
        <v>1139</v>
      </c>
      <c r="B582" s="64"/>
      <c r="C582" s="64"/>
      <c r="D582" s="65"/>
    </row>
    <row r="583" spans="1:4" x14ac:dyDescent="0.25">
      <c r="A583" s="36" t="s">
        <v>528</v>
      </c>
      <c r="B583" s="5" t="s">
        <v>759</v>
      </c>
      <c r="C583" s="8" t="s">
        <v>760</v>
      </c>
      <c r="D583" s="9">
        <v>77</v>
      </c>
    </row>
    <row r="584" spans="1:4" x14ac:dyDescent="0.25">
      <c r="A584" s="33"/>
      <c r="B584" s="5" t="s">
        <v>737</v>
      </c>
      <c r="C584" s="8" t="s">
        <v>761</v>
      </c>
      <c r="D584" s="10">
        <v>2500</v>
      </c>
    </row>
    <row r="585" spans="1:4" x14ac:dyDescent="0.25">
      <c r="A585" s="36" t="s">
        <v>528</v>
      </c>
      <c r="B585" s="5" t="s">
        <v>762</v>
      </c>
      <c r="C585" s="8" t="s">
        <v>763</v>
      </c>
      <c r="D585" s="9">
        <v>77</v>
      </c>
    </row>
    <row r="586" spans="1:4" x14ac:dyDescent="0.25">
      <c r="A586" s="33"/>
      <c r="B586" s="5" t="s">
        <v>741</v>
      </c>
      <c r="C586" s="8" t="s">
        <v>764</v>
      </c>
      <c r="D586" s="10">
        <v>3500</v>
      </c>
    </row>
    <row r="587" spans="1:4" x14ac:dyDescent="0.25">
      <c r="A587" s="36" t="s">
        <v>528</v>
      </c>
      <c r="B587" s="5" t="s">
        <v>765</v>
      </c>
      <c r="C587" s="8" t="s">
        <v>766</v>
      </c>
      <c r="D587" s="9">
        <v>77</v>
      </c>
    </row>
    <row r="588" spans="1:4" x14ac:dyDescent="0.25">
      <c r="A588" s="33"/>
      <c r="B588" s="5" t="s">
        <v>745</v>
      </c>
      <c r="C588" s="8" t="s">
        <v>767</v>
      </c>
      <c r="D588" s="10">
        <v>2500</v>
      </c>
    </row>
    <row r="589" spans="1:4" ht="26.4" x14ac:dyDescent="0.25">
      <c r="A589" s="36" t="s">
        <v>528</v>
      </c>
      <c r="B589" s="5" t="s">
        <v>768</v>
      </c>
      <c r="C589" s="8" t="s">
        <v>769</v>
      </c>
      <c r="D589" s="9">
        <v>77</v>
      </c>
    </row>
    <row r="590" spans="1:4" x14ac:dyDescent="0.25">
      <c r="A590" s="67"/>
      <c r="B590" s="5" t="s">
        <v>751</v>
      </c>
      <c r="C590" s="8" t="s">
        <v>770</v>
      </c>
      <c r="D590" s="10">
        <v>2500</v>
      </c>
    </row>
    <row r="591" spans="1:4" x14ac:dyDescent="0.25">
      <c r="A591" s="68"/>
      <c r="B591" s="5" t="s">
        <v>753</v>
      </c>
      <c r="C591" s="8" t="s">
        <v>771</v>
      </c>
      <c r="D591" s="10">
        <v>2500</v>
      </c>
    </row>
    <row r="592" spans="1:4" x14ac:dyDescent="0.25">
      <c r="A592" s="68"/>
      <c r="B592" s="5" t="s">
        <v>755</v>
      </c>
      <c r="C592" s="8" t="s">
        <v>772</v>
      </c>
      <c r="D592" s="10">
        <v>2500</v>
      </c>
    </row>
    <row r="593" spans="1:4" x14ac:dyDescent="0.25">
      <c r="A593" s="69"/>
      <c r="B593" s="5" t="s">
        <v>757</v>
      </c>
      <c r="C593" s="8" t="s">
        <v>773</v>
      </c>
      <c r="D593" s="10">
        <v>2500</v>
      </c>
    </row>
    <row r="594" spans="1:4" s="2" customFormat="1" x14ac:dyDescent="0.25">
      <c r="A594" s="63" t="s">
        <v>1140</v>
      </c>
      <c r="B594" s="64"/>
      <c r="C594" s="64"/>
      <c r="D594" s="65"/>
    </row>
    <row r="595" spans="1:4" x14ac:dyDescent="0.25">
      <c r="A595" s="67"/>
      <c r="B595" s="5" t="s">
        <v>774</v>
      </c>
      <c r="C595" s="8" t="s">
        <v>775</v>
      </c>
      <c r="D595" s="9">
        <v>500</v>
      </c>
    </row>
    <row r="596" spans="1:4" x14ac:dyDescent="0.25">
      <c r="A596" s="68"/>
      <c r="B596" s="5" t="s">
        <v>776</v>
      </c>
      <c r="C596" s="8" t="s">
        <v>777</v>
      </c>
      <c r="D596" s="9">
        <v>500</v>
      </c>
    </row>
    <row r="597" spans="1:4" x14ac:dyDescent="0.25">
      <c r="A597" s="68"/>
      <c r="B597" s="5" t="s">
        <v>320</v>
      </c>
      <c r="C597" s="8" t="s">
        <v>778</v>
      </c>
      <c r="D597" s="9">
        <v>500</v>
      </c>
    </row>
    <row r="598" spans="1:4" x14ac:dyDescent="0.25">
      <c r="A598" s="68"/>
      <c r="B598" s="5" t="s">
        <v>779</v>
      </c>
      <c r="C598" s="8" t="s">
        <v>780</v>
      </c>
      <c r="D598" s="9">
        <v>500</v>
      </c>
    </row>
    <row r="599" spans="1:4" x14ac:dyDescent="0.25">
      <c r="A599" s="68"/>
      <c r="B599" s="5" t="s">
        <v>781</v>
      </c>
      <c r="C599" s="8" t="s">
        <v>782</v>
      </c>
      <c r="D599" s="9">
        <v>500</v>
      </c>
    </row>
    <row r="600" spans="1:4" x14ac:dyDescent="0.25">
      <c r="A600" s="68"/>
      <c r="B600" s="5" t="s">
        <v>783</v>
      </c>
      <c r="C600" s="8" t="s">
        <v>784</v>
      </c>
      <c r="D600" s="9">
        <v>500</v>
      </c>
    </row>
    <row r="601" spans="1:4" x14ac:dyDescent="0.25">
      <c r="A601" s="68"/>
      <c r="B601" s="5" t="s">
        <v>785</v>
      </c>
      <c r="C601" s="8" t="s">
        <v>786</v>
      </c>
      <c r="D601" s="9">
        <v>500</v>
      </c>
    </row>
    <row r="602" spans="1:4" x14ac:dyDescent="0.25">
      <c r="A602" s="68"/>
      <c r="B602" s="5" t="s">
        <v>787</v>
      </c>
      <c r="C602" s="8" t="s">
        <v>788</v>
      </c>
      <c r="D602" s="9">
        <v>500</v>
      </c>
    </row>
    <row r="603" spans="1:4" x14ac:dyDescent="0.25">
      <c r="A603" s="69"/>
      <c r="B603" s="5" t="s">
        <v>5</v>
      </c>
      <c r="C603" s="8" t="s">
        <v>789</v>
      </c>
      <c r="D603" s="9">
        <v>77</v>
      </c>
    </row>
    <row r="604" spans="1:4" s="2" customFormat="1" x14ac:dyDescent="0.25">
      <c r="A604" s="63" t="s">
        <v>1141</v>
      </c>
      <c r="B604" s="64"/>
      <c r="C604" s="64"/>
      <c r="D604" s="65"/>
    </row>
    <row r="605" spans="1:4" x14ac:dyDescent="0.25">
      <c r="A605" s="67"/>
      <c r="B605" s="5" t="s">
        <v>790</v>
      </c>
      <c r="C605" s="8" t="s">
        <v>791</v>
      </c>
      <c r="D605" s="10">
        <v>100</v>
      </c>
    </row>
    <row r="606" spans="1:4" x14ac:dyDescent="0.25">
      <c r="A606" s="68"/>
      <c r="B606" s="5" t="s">
        <v>792</v>
      </c>
      <c r="C606" s="8" t="s">
        <v>793</v>
      </c>
      <c r="D606" s="10">
        <v>100</v>
      </c>
    </row>
    <row r="607" spans="1:4" x14ac:dyDescent="0.25">
      <c r="A607" s="68"/>
      <c r="B607" s="5" t="s">
        <v>794</v>
      </c>
      <c r="C607" s="8" t="s">
        <v>795</v>
      </c>
      <c r="D607" s="10">
        <v>100</v>
      </c>
    </row>
    <row r="608" spans="1:4" x14ac:dyDescent="0.25">
      <c r="A608" s="68"/>
      <c r="B608" s="5" t="s">
        <v>796</v>
      </c>
      <c r="C608" s="8" t="s">
        <v>797</v>
      </c>
      <c r="D608" s="10">
        <v>100</v>
      </c>
    </row>
    <row r="609" spans="1:4" x14ac:dyDescent="0.25">
      <c r="A609" s="68"/>
      <c r="B609" s="5" t="s">
        <v>798</v>
      </c>
      <c r="C609" s="8" t="s">
        <v>799</v>
      </c>
      <c r="D609" s="10">
        <v>100</v>
      </c>
    </row>
    <row r="610" spans="1:4" x14ac:dyDescent="0.25">
      <c r="A610" s="68"/>
      <c r="B610" s="5" t="s">
        <v>404</v>
      </c>
      <c r="C610" s="8" t="s">
        <v>800</v>
      </c>
      <c r="D610" s="9">
        <v>500</v>
      </c>
    </row>
    <row r="611" spans="1:4" x14ac:dyDescent="0.25">
      <c r="A611" s="69"/>
      <c r="B611" s="5" t="s">
        <v>5</v>
      </c>
      <c r="C611" s="8" t="s">
        <v>801</v>
      </c>
      <c r="D611" s="9">
        <v>77</v>
      </c>
    </row>
    <row r="612" spans="1:4" s="2" customFormat="1" x14ac:dyDescent="0.25">
      <c r="A612" s="63" t="s">
        <v>1142</v>
      </c>
      <c r="B612" s="64"/>
      <c r="C612" s="64"/>
      <c r="D612" s="65"/>
    </row>
    <row r="613" spans="1:4" x14ac:dyDescent="0.25">
      <c r="A613" s="67"/>
      <c r="B613" s="5" t="s">
        <v>802</v>
      </c>
      <c r="C613" s="8" t="s">
        <v>803</v>
      </c>
      <c r="D613" s="10">
        <v>100</v>
      </c>
    </row>
    <row r="614" spans="1:4" x14ac:dyDescent="0.25">
      <c r="A614" s="68"/>
      <c r="B614" s="5" t="s">
        <v>804</v>
      </c>
      <c r="C614" s="8" t="s">
        <v>805</v>
      </c>
      <c r="D614" s="10">
        <v>100</v>
      </c>
    </row>
    <row r="615" spans="1:4" x14ac:dyDescent="0.25">
      <c r="A615" s="69"/>
      <c r="B615" s="5" t="s">
        <v>806</v>
      </c>
      <c r="C615" s="8" t="s">
        <v>807</v>
      </c>
      <c r="D615" s="9">
        <v>500</v>
      </c>
    </row>
    <row r="616" spans="1:4" s="2" customFormat="1" x14ac:dyDescent="0.25">
      <c r="A616" s="63" t="s">
        <v>1143</v>
      </c>
      <c r="B616" s="64"/>
      <c r="C616" s="64"/>
      <c r="D616" s="65"/>
    </row>
    <row r="617" spans="1:4" x14ac:dyDescent="0.25">
      <c r="A617" s="67"/>
      <c r="B617" s="5" t="s">
        <v>808</v>
      </c>
      <c r="C617" s="8" t="s">
        <v>809</v>
      </c>
      <c r="D617" s="9">
        <v>500</v>
      </c>
    </row>
    <row r="618" spans="1:4" x14ac:dyDescent="0.25">
      <c r="A618" s="69"/>
      <c r="B618" s="5" t="s">
        <v>810</v>
      </c>
      <c r="C618" s="8" t="s">
        <v>811</v>
      </c>
      <c r="D618" s="9">
        <v>500</v>
      </c>
    </row>
    <row r="619" spans="1:4" s="2" customFormat="1" x14ac:dyDescent="0.25">
      <c r="A619" s="63" t="s">
        <v>1144</v>
      </c>
      <c r="B619" s="64"/>
      <c r="C619" s="64"/>
      <c r="D619" s="65"/>
    </row>
    <row r="620" spans="1:4" ht="25.5" customHeight="1" x14ac:dyDescent="0.25">
      <c r="A620" s="86" t="s">
        <v>812</v>
      </c>
      <c r="B620" s="5" t="s">
        <v>813</v>
      </c>
      <c r="C620" s="8" t="s">
        <v>814</v>
      </c>
      <c r="D620" s="10">
        <v>77</v>
      </c>
    </row>
    <row r="621" spans="1:4" ht="25.5" customHeight="1" x14ac:dyDescent="0.25">
      <c r="A621" s="87"/>
      <c r="B621" s="5"/>
      <c r="C621" s="8" t="s">
        <v>815</v>
      </c>
      <c r="D621" s="9" t="s">
        <v>4</v>
      </c>
    </row>
    <row r="622" spans="1:4" ht="25.5" customHeight="1" x14ac:dyDescent="0.25">
      <c r="A622" s="88"/>
      <c r="B622" s="5"/>
      <c r="C622" s="8" t="s">
        <v>816</v>
      </c>
      <c r="D622" s="9" t="s">
        <v>4</v>
      </c>
    </row>
    <row r="623" spans="1:4" x14ac:dyDescent="0.25">
      <c r="A623" s="36"/>
      <c r="B623" s="5" t="s">
        <v>5</v>
      </c>
      <c r="C623" s="8" t="s">
        <v>817</v>
      </c>
      <c r="D623" s="9">
        <v>77</v>
      </c>
    </row>
    <row r="624" spans="1:4" s="2" customFormat="1" x14ac:dyDescent="0.25">
      <c r="A624" s="63" t="s">
        <v>1145</v>
      </c>
      <c r="B624" s="64"/>
      <c r="C624" s="64"/>
      <c r="D624" s="65"/>
    </row>
    <row r="625" spans="1:4" ht="25.5" customHeight="1" x14ac:dyDescent="0.25">
      <c r="A625" s="77" t="s">
        <v>812</v>
      </c>
      <c r="B625" s="5" t="s">
        <v>818</v>
      </c>
      <c r="C625" s="8" t="s">
        <v>819</v>
      </c>
      <c r="D625" s="9" t="s">
        <v>4</v>
      </c>
    </row>
    <row r="626" spans="1:4" ht="25.5" customHeight="1" x14ac:dyDescent="0.25">
      <c r="A626" s="78"/>
      <c r="B626" s="5" t="s">
        <v>820</v>
      </c>
      <c r="C626" s="8" t="s">
        <v>821</v>
      </c>
      <c r="D626" s="9" t="s">
        <v>4</v>
      </c>
    </row>
    <row r="627" spans="1:4" ht="25.5" customHeight="1" x14ac:dyDescent="0.25">
      <c r="A627" s="79"/>
      <c r="B627" s="5" t="s">
        <v>822</v>
      </c>
      <c r="C627" s="8" t="s">
        <v>823</v>
      </c>
      <c r="D627" s="9" t="s">
        <v>4</v>
      </c>
    </row>
    <row r="628" spans="1:4" ht="26.4" x14ac:dyDescent="0.25">
      <c r="A628" s="36" t="s">
        <v>23</v>
      </c>
      <c r="B628" s="5" t="s">
        <v>824</v>
      </c>
      <c r="C628" s="8" t="s">
        <v>825</v>
      </c>
      <c r="D628" s="9">
        <v>0</v>
      </c>
    </row>
    <row r="629" spans="1:4" x14ac:dyDescent="0.25">
      <c r="A629" s="56"/>
      <c r="B629" s="5" t="s">
        <v>5</v>
      </c>
      <c r="C629" s="8" t="s">
        <v>826</v>
      </c>
      <c r="D629" s="9">
        <v>77</v>
      </c>
    </row>
    <row r="630" spans="1:4" x14ac:dyDescent="0.25">
      <c r="A630" s="58"/>
      <c r="B630" s="5" t="s">
        <v>827</v>
      </c>
      <c r="C630" s="8" t="s">
        <v>828</v>
      </c>
      <c r="D630" s="9">
        <v>500</v>
      </c>
    </row>
    <row r="631" spans="1:4" s="2" customFormat="1" x14ac:dyDescent="0.25">
      <c r="A631" s="63" t="s">
        <v>1146</v>
      </c>
      <c r="B631" s="64"/>
      <c r="C631" s="64"/>
      <c r="D631" s="65"/>
    </row>
    <row r="632" spans="1:4" x14ac:dyDescent="0.25">
      <c r="A632" s="77" t="s">
        <v>829</v>
      </c>
      <c r="B632" s="5" t="s">
        <v>830</v>
      </c>
      <c r="C632" s="8" t="s">
        <v>831</v>
      </c>
      <c r="D632" s="10">
        <v>77</v>
      </c>
    </row>
    <row r="633" spans="1:4" x14ac:dyDescent="0.25">
      <c r="A633" s="78"/>
      <c r="B633" s="5" t="s">
        <v>832</v>
      </c>
      <c r="C633" s="8" t="s">
        <v>833</v>
      </c>
      <c r="D633" s="10">
        <v>77</v>
      </c>
    </row>
    <row r="634" spans="1:4" x14ac:dyDescent="0.25">
      <c r="A634" s="78"/>
      <c r="B634" s="5" t="s">
        <v>834</v>
      </c>
      <c r="C634" s="8" t="s">
        <v>835</v>
      </c>
      <c r="D634" s="9">
        <v>0</v>
      </c>
    </row>
    <row r="635" spans="1:4" x14ac:dyDescent="0.25">
      <c r="A635" s="78"/>
      <c r="B635" s="5" t="s">
        <v>1066</v>
      </c>
      <c r="C635" s="8" t="s">
        <v>835</v>
      </c>
      <c r="D635" s="8">
        <v>0</v>
      </c>
    </row>
    <row r="636" spans="1:4" x14ac:dyDescent="0.25">
      <c r="A636" s="79"/>
      <c r="B636" s="5" t="s">
        <v>1067</v>
      </c>
      <c r="C636" s="8" t="s">
        <v>835</v>
      </c>
      <c r="D636" s="8">
        <v>0</v>
      </c>
    </row>
    <row r="637" spans="1:4" x14ac:dyDescent="0.25">
      <c r="A637" s="67"/>
      <c r="B637" s="5" t="s">
        <v>402</v>
      </c>
      <c r="C637" s="8" t="s">
        <v>836</v>
      </c>
      <c r="D637" s="9">
        <v>500</v>
      </c>
    </row>
    <row r="638" spans="1:4" x14ac:dyDescent="0.25">
      <c r="A638" s="68"/>
      <c r="B638" s="5" t="s">
        <v>837</v>
      </c>
      <c r="C638" s="8" t="s">
        <v>838</v>
      </c>
      <c r="D638" s="9">
        <v>500</v>
      </c>
    </row>
    <row r="639" spans="1:4" x14ac:dyDescent="0.25">
      <c r="A639" s="69"/>
      <c r="B639" s="5" t="s">
        <v>839</v>
      </c>
      <c r="C639" s="8" t="s">
        <v>840</v>
      </c>
      <c r="D639" s="9">
        <v>500</v>
      </c>
    </row>
    <row r="640" spans="1:4" x14ac:dyDescent="0.25">
      <c r="A640" s="38" t="s">
        <v>829</v>
      </c>
      <c r="B640" s="5" t="s">
        <v>841</v>
      </c>
      <c r="C640" s="8" t="s">
        <v>842</v>
      </c>
      <c r="D640" s="10">
        <v>50</v>
      </c>
    </row>
    <row r="641" spans="1:4" ht="26.4" x14ac:dyDescent="0.25">
      <c r="A641" s="67"/>
      <c r="B641" s="5" t="s">
        <v>843</v>
      </c>
      <c r="C641" s="8" t="s">
        <v>844</v>
      </c>
      <c r="D641" s="10">
        <v>100</v>
      </c>
    </row>
    <row r="642" spans="1:4" x14ac:dyDescent="0.25">
      <c r="A642" s="68"/>
      <c r="B642" s="5" t="s">
        <v>845</v>
      </c>
      <c r="C642" s="8" t="s">
        <v>846</v>
      </c>
      <c r="D642" s="9">
        <v>500</v>
      </c>
    </row>
    <row r="643" spans="1:4" x14ac:dyDescent="0.25">
      <c r="A643" s="69"/>
      <c r="B643" s="5" t="s">
        <v>847</v>
      </c>
      <c r="C643" s="8" t="s">
        <v>848</v>
      </c>
      <c r="D643" s="9">
        <v>500</v>
      </c>
    </row>
    <row r="644" spans="1:4" x14ac:dyDescent="0.25">
      <c r="A644" s="38" t="s">
        <v>829</v>
      </c>
      <c r="B644" s="5" t="s">
        <v>849</v>
      </c>
      <c r="C644" s="8" t="s">
        <v>850</v>
      </c>
      <c r="D644" s="8">
        <v>50</v>
      </c>
    </row>
    <row r="645" spans="1:4" x14ac:dyDescent="0.25">
      <c r="A645" s="36"/>
      <c r="B645" s="5" t="s">
        <v>5</v>
      </c>
      <c r="C645" s="8" t="s">
        <v>851</v>
      </c>
      <c r="D645" s="9">
        <v>77</v>
      </c>
    </row>
    <row r="646" spans="1:4" s="2" customFormat="1" x14ac:dyDescent="0.25">
      <c r="A646" s="63" t="s">
        <v>1147</v>
      </c>
      <c r="B646" s="64"/>
      <c r="C646" s="64"/>
      <c r="D646" s="65"/>
    </row>
    <row r="647" spans="1:4" x14ac:dyDescent="0.25">
      <c r="A647" s="83" t="s">
        <v>829</v>
      </c>
      <c r="B647" s="5" t="s">
        <v>852</v>
      </c>
      <c r="C647" s="8" t="s">
        <v>853</v>
      </c>
      <c r="D647" s="10">
        <v>77</v>
      </c>
    </row>
    <row r="648" spans="1:4" x14ac:dyDescent="0.25">
      <c r="A648" s="84"/>
      <c r="B648" s="5" t="s">
        <v>854</v>
      </c>
      <c r="C648" s="8" t="s">
        <v>855</v>
      </c>
      <c r="D648" s="10">
        <v>77</v>
      </c>
    </row>
    <row r="649" spans="1:4" x14ac:dyDescent="0.25">
      <c r="A649" s="84"/>
      <c r="B649" s="5" t="s">
        <v>856</v>
      </c>
      <c r="C649" s="8" t="s">
        <v>857</v>
      </c>
      <c r="D649" s="10">
        <v>77</v>
      </c>
    </row>
    <row r="650" spans="1:4" x14ac:dyDescent="0.25">
      <c r="A650" s="84"/>
      <c r="B650" s="5" t="s">
        <v>858</v>
      </c>
      <c r="C650" s="8" t="s">
        <v>859</v>
      </c>
      <c r="D650" s="10">
        <v>77</v>
      </c>
    </row>
    <row r="651" spans="1:4" x14ac:dyDescent="0.25">
      <c r="A651" s="84"/>
      <c r="B651" s="5" t="s">
        <v>402</v>
      </c>
      <c r="C651" s="8" t="s">
        <v>860</v>
      </c>
      <c r="D651" s="10">
        <v>77</v>
      </c>
    </row>
    <row r="652" spans="1:4" x14ac:dyDescent="0.25">
      <c r="A652" s="85"/>
      <c r="B652" s="5" t="s">
        <v>837</v>
      </c>
      <c r="C652" s="8" t="s">
        <v>861</v>
      </c>
      <c r="D652" s="10">
        <v>77</v>
      </c>
    </row>
    <row r="653" spans="1:4" x14ac:dyDescent="0.25">
      <c r="A653" s="36"/>
      <c r="B653" s="5" t="s">
        <v>5</v>
      </c>
      <c r="C653" s="8" t="s">
        <v>862</v>
      </c>
      <c r="D653" s="9">
        <v>77</v>
      </c>
    </row>
    <row r="654" spans="1:4" s="2" customFormat="1" x14ac:dyDescent="0.25">
      <c r="A654" s="63" t="s">
        <v>1148</v>
      </c>
      <c r="B654" s="64"/>
      <c r="C654" s="64"/>
      <c r="D654" s="65"/>
    </row>
    <row r="655" spans="1:4" x14ac:dyDescent="0.25">
      <c r="A655" s="67"/>
      <c r="B655" s="5" t="s">
        <v>863</v>
      </c>
      <c r="C655" s="8" t="s">
        <v>864</v>
      </c>
      <c r="D655" s="9">
        <v>500</v>
      </c>
    </row>
    <row r="656" spans="1:4" x14ac:dyDescent="0.25">
      <c r="A656" s="69"/>
      <c r="B656" s="5" t="s">
        <v>865</v>
      </c>
      <c r="C656" s="8" t="s">
        <v>866</v>
      </c>
      <c r="D656" s="9">
        <v>500</v>
      </c>
    </row>
    <row r="657" spans="1:4" s="2" customFormat="1" x14ac:dyDescent="0.25">
      <c r="A657" s="63" t="s">
        <v>1149</v>
      </c>
      <c r="B657" s="64"/>
      <c r="C657" s="64"/>
      <c r="D657" s="65"/>
    </row>
    <row r="658" spans="1:4" x14ac:dyDescent="0.25">
      <c r="A658" s="67"/>
      <c r="B658" s="5" t="s">
        <v>867</v>
      </c>
      <c r="C658" s="8" t="s">
        <v>868</v>
      </c>
      <c r="D658" s="9">
        <v>500</v>
      </c>
    </row>
    <row r="659" spans="1:4" x14ac:dyDescent="0.25">
      <c r="A659" s="68"/>
      <c r="B659" s="5" t="s">
        <v>63</v>
      </c>
      <c r="C659" s="8" t="s">
        <v>869</v>
      </c>
      <c r="D659" s="9">
        <v>500</v>
      </c>
    </row>
    <row r="660" spans="1:4" x14ac:dyDescent="0.25">
      <c r="A660" s="68"/>
      <c r="B660" s="5" t="s">
        <v>870</v>
      </c>
      <c r="C660" s="8" t="s">
        <v>871</v>
      </c>
      <c r="D660" s="9">
        <v>500</v>
      </c>
    </row>
    <row r="661" spans="1:4" x14ac:dyDescent="0.25">
      <c r="A661" s="68"/>
      <c r="B661" s="5" t="s">
        <v>68</v>
      </c>
      <c r="C661" s="8" t="s">
        <v>872</v>
      </c>
      <c r="D661" s="9">
        <v>500</v>
      </c>
    </row>
    <row r="662" spans="1:4" x14ac:dyDescent="0.25">
      <c r="A662" s="68"/>
      <c r="B662" s="5" t="s">
        <v>51</v>
      </c>
      <c r="C662" s="8" t="s">
        <v>873</v>
      </c>
      <c r="D662" s="9">
        <v>500</v>
      </c>
    </row>
    <row r="663" spans="1:4" x14ac:dyDescent="0.25">
      <c r="A663" s="68"/>
      <c r="B663" s="5" t="s">
        <v>874</v>
      </c>
      <c r="C663" s="8" t="s">
        <v>875</v>
      </c>
      <c r="D663" s="9">
        <v>500</v>
      </c>
    </row>
    <row r="664" spans="1:4" x14ac:dyDescent="0.25">
      <c r="A664" s="69"/>
      <c r="B664" s="5" t="s">
        <v>5</v>
      </c>
      <c r="C664" s="8" t="s">
        <v>876</v>
      </c>
      <c r="D664" s="9">
        <v>77</v>
      </c>
    </row>
    <row r="665" spans="1:4" s="2" customFormat="1" x14ac:dyDescent="0.25">
      <c r="A665" s="63" t="s">
        <v>1150</v>
      </c>
      <c r="B665" s="64"/>
      <c r="C665" s="64"/>
      <c r="D665" s="65"/>
    </row>
    <row r="666" spans="1:4" ht="25.5" customHeight="1" x14ac:dyDescent="0.25">
      <c r="A666" s="56" t="s">
        <v>23</v>
      </c>
      <c r="B666" s="5" t="s">
        <v>877</v>
      </c>
      <c r="C666" s="8" t="s">
        <v>878</v>
      </c>
      <c r="D666" s="9">
        <v>0</v>
      </c>
    </row>
    <row r="667" spans="1:4" ht="25.5" customHeight="1" x14ac:dyDescent="0.25">
      <c r="A667" s="57"/>
      <c r="B667" s="5" t="s">
        <v>879</v>
      </c>
      <c r="C667" s="8" t="s">
        <v>880</v>
      </c>
      <c r="D667" s="9">
        <v>0</v>
      </c>
    </row>
    <row r="668" spans="1:4" ht="25.5" customHeight="1" x14ac:dyDescent="0.25">
      <c r="A668" s="58"/>
      <c r="B668" s="5" t="s">
        <v>576</v>
      </c>
      <c r="C668" s="8" t="s">
        <v>881</v>
      </c>
      <c r="D668" s="9">
        <v>0</v>
      </c>
    </row>
    <row r="669" spans="1:4" x14ac:dyDescent="0.25">
      <c r="A669" s="36"/>
      <c r="B669" s="5" t="s">
        <v>957</v>
      </c>
      <c r="C669" s="8" t="s">
        <v>882</v>
      </c>
      <c r="D669" s="9">
        <v>500</v>
      </c>
    </row>
    <row r="670" spans="1:4" ht="26.4" x14ac:dyDescent="0.25">
      <c r="A670" s="36" t="s">
        <v>23</v>
      </c>
      <c r="B670" s="5" t="s">
        <v>883</v>
      </c>
      <c r="C670" s="8" t="s">
        <v>884</v>
      </c>
      <c r="D670" s="9">
        <v>0</v>
      </c>
    </row>
    <row r="671" spans="1:4" x14ac:dyDescent="0.25">
      <c r="A671" s="36" t="s">
        <v>528</v>
      </c>
      <c r="B671" s="5" t="s">
        <v>885</v>
      </c>
      <c r="C671" s="8" t="s">
        <v>886</v>
      </c>
      <c r="D671" s="9">
        <v>77</v>
      </c>
    </row>
    <row r="672" spans="1:4" ht="39.6" x14ac:dyDescent="0.25">
      <c r="A672" s="36" t="s">
        <v>3</v>
      </c>
      <c r="B672" s="5" t="s">
        <v>887</v>
      </c>
      <c r="C672" s="8" t="s">
        <v>888</v>
      </c>
      <c r="D672" s="9" t="s">
        <v>4</v>
      </c>
    </row>
    <row r="673" spans="1:4" x14ac:dyDescent="0.25">
      <c r="A673" s="36" t="s">
        <v>889</v>
      </c>
      <c r="B673" s="5" t="s">
        <v>890</v>
      </c>
      <c r="C673" s="8" t="s">
        <v>891</v>
      </c>
      <c r="D673" s="10">
        <v>55</v>
      </c>
    </row>
    <row r="674" spans="1:4" ht="26.4" x14ac:dyDescent="0.25">
      <c r="A674" s="33"/>
      <c r="B674" s="5" t="s">
        <v>892</v>
      </c>
      <c r="C674" s="8" t="s">
        <v>893</v>
      </c>
      <c r="D674" s="9">
        <v>500</v>
      </c>
    </row>
    <row r="675" spans="1:4" ht="26.4" x14ac:dyDescent="0.25">
      <c r="A675" s="56" t="s">
        <v>528</v>
      </c>
      <c r="B675" s="5" t="s">
        <v>894</v>
      </c>
      <c r="C675" s="8" t="s">
        <v>895</v>
      </c>
      <c r="D675" s="9">
        <v>77</v>
      </c>
    </row>
    <row r="676" spans="1:4" ht="26.4" x14ac:dyDescent="0.25">
      <c r="A676" s="58"/>
      <c r="B676" s="5" t="s">
        <v>896</v>
      </c>
      <c r="C676" s="8" t="s">
        <v>897</v>
      </c>
      <c r="D676" s="9">
        <v>77</v>
      </c>
    </row>
    <row r="677" spans="1:4" s="2" customFormat="1" x14ac:dyDescent="0.25">
      <c r="A677" s="63" t="s">
        <v>1151</v>
      </c>
      <c r="B677" s="64"/>
      <c r="C677" s="64"/>
      <c r="D677" s="65"/>
    </row>
    <row r="678" spans="1:4" x14ac:dyDescent="0.25">
      <c r="A678" s="67"/>
      <c r="B678" s="5" t="s">
        <v>898</v>
      </c>
      <c r="C678" s="8" t="s">
        <v>899</v>
      </c>
      <c r="D678" s="10">
        <v>50</v>
      </c>
    </row>
    <row r="679" spans="1:4" x14ac:dyDescent="0.25">
      <c r="A679" s="68"/>
      <c r="B679" s="5" t="s">
        <v>900</v>
      </c>
      <c r="C679" s="8" t="s">
        <v>901</v>
      </c>
      <c r="D679" s="10">
        <v>50</v>
      </c>
    </row>
    <row r="680" spans="1:4" x14ac:dyDescent="0.25">
      <c r="A680" s="68"/>
      <c r="B680" s="5" t="s">
        <v>902</v>
      </c>
      <c r="C680" s="8" t="s">
        <v>903</v>
      </c>
      <c r="D680" s="10">
        <v>50</v>
      </c>
    </row>
    <row r="681" spans="1:4" ht="26.4" x14ac:dyDescent="0.25">
      <c r="A681" s="69"/>
      <c r="B681" s="5" t="s">
        <v>904</v>
      </c>
      <c r="C681" s="8" t="s">
        <v>905</v>
      </c>
      <c r="D681" s="10">
        <v>50</v>
      </c>
    </row>
    <row r="682" spans="1:4" s="2" customFormat="1" x14ac:dyDescent="0.25">
      <c r="A682" s="63" t="s">
        <v>1152</v>
      </c>
      <c r="B682" s="64"/>
      <c r="C682" s="64"/>
      <c r="D682" s="65"/>
    </row>
    <row r="683" spans="1:4" ht="26.4" x14ac:dyDescent="0.25">
      <c r="A683" s="36" t="s">
        <v>23</v>
      </c>
      <c r="B683" s="5" t="s">
        <v>906</v>
      </c>
      <c r="C683" s="8" t="s">
        <v>907</v>
      </c>
      <c r="D683" s="9">
        <v>0</v>
      </c>
    </row>
    <row r="684" spans="1:4" ht="26.4" x14ac:dyDescent="0.25">
      <c r="A684" s="36" t="s">
        <v>573</v>
      </c>
      <c r="B684" s="5" t="s">
        <v>576</v>
      </c>
      <c r="C684" s="8" t="s">
        <v>908</v>
      </c>
      <c r="D684" s="9">
        <v>45</v>
      </c>
    </row>
    <row r="685" spans="1:4" x14ac:dyDescent="0.25">
      <c r="A685" s="36" t="s">
        <v>909</v>
      </c>
      <c r="B685" s="5" t="s">
        <v>910</v>
      </c>
      <c r="C685" s="8" t="s">
        <v>911</v>
      </c>
      <c r="D685" s="9">
        <v>35</v>
      </c>
    </row>
    <row r="686" spans="1:4" x14ac:dyDescent="0.25">
      <c r="A686" s="36" t="s">
        <v>528</v>
      </c>
      <c r="B686" s="5" t="s">
        <v>912</v>
      </c>
      <c r="C686" s="8" t="s">
        <v>913</v>
      </c>
      <c r="D686" s="9">
        <v>77</v>
      </c>
    </row>
    <row r="687" spans="1:4" x14ac:dyDescent="0.25">
      <c r="A687" s="36" t="s">
        <v>528</v>
      </c>
      <c r="B687" s="5" t="s">
        <v>885</v>
      </c>
      <c r="C687" s="8" t="s">
        <v>914</v>
      </c>
      <c r="D687" s="9">
        <v>77</v>
      </c>
    </row>
    <row r="688" spans="1:4" x14ac:dyDescent="0.25">
      <c r="A688" s="67"/>
      <c r="B688" s="5" t="s">
        <v>915</v>
      </c>
      <c r="C688" s="8" t="s">
        <v>916</v>
      </c>
      <c r="D688" s="10">
        <v>3500</v>
      </c>
    </row>
    <row r="689" spans="1:4" x14ac:dyDescent="0.25">
      <c r="A689" s="68"/>
      <c r="B689" s="5" t="s">
        <v>917</v>
      </c>
      <c r="C689" s="8" t="s">
        <v>918</v>
      </c>
      <c r="D689" s="10">
        <v>3500</v>
      </c>
    </row>
    <row r="690" spans="1:4" x14ac:dyDescent="0.25">
      <c r="A690" s="68"/>
      <c r="B690" s="5" t="s">
        <v>919</v>
      </c>
      <c r="C690" s="8" t="s">
        <v>920</v>
      </c>
      <c r="D690" s="10">
        <v>3500</v>
      </c>
    </row>
    <row r="691" spans="1:4" x14ac:dyDescent="0.25">
      <c r="A691" s="68"/>
      <c r="B691" s="5" t="s">
        <v>921</v>
      </c>
      <c r="C691" s="8" t="s">
        <v>922</v>
      </c>
      <c r="D691" s="10">
        <v>400</v>
      </c>
    </row>
    <row r="692" spans="1:4" x14ac:dyDescent="0.25">
      <c r="A692" s="68"/>
      <c r="B692" s="5" t="s">
        <v>923</v>
      </c>
      <c r="C692" s="8" t="s">
        <v>924</v>
      </c>
      <c r="D692" s="10">
        <v>3500</v>
      </c>
    </row>
    <row r="693" spans="1:4" x14ac:dyDescent="0.25">
      <c r="A693" s="68"/>
      <c r="B693" s="5" t="s">
        <v>925</v>
      </c>
      <c r="C693" s="8" t="s">
        <v>926</v>
      </c>
      <c r="D693" s="10">
        <v>55000</v>
      </c>
    </row>
    <row r="694" spans="1:4" x14ac:dyDescent="0.25">
      <c r="A694" s="69"/>
      <c r="B694" s="5" t="s">
        <v>927</v>
      </c>
      <c r="C694" s="8" t="s">
        <v>928</v>
      </c>
      <c r="D694" s="9">
        <v>500</v>
      </c>
    </row>
    <row r="695" spans="1:4" ht="26.4" x14ac:dyDescent="0.25">
      <c r="A695" s="36" t="s">
        <v>23</v>
      </c>
      <c r="B695" s="5" t="s">
        <v>929</v>
      </c>
      <c r="C695" s="8" t="s">
        <v>930</v>
      </c>
      <c r="D695" s="9">
        <v>0</v>
      </c>
    </row>
    <row r="696" spans="1:4" x14ac:dyDescent="0.25">
      <c r="A696" s="67"/>
      <c r="B696" s="5" t="s">
        <v>931</v>
      </c>
      <c r="C696" s="8" t="s">
        <v>932</v>
      </c>
      <c r="D696" s="10">
        <v>100</v>
      </c>
    </row>
    <row r="697" spans="1:4" x14ac:dyDescent="0.25">
      <c r="A697" s="69"/>
      <c r="B697" s="5" t="s">
        <v>933</v>
      </c>
      <c r="C697" s="8" t="s">
        <v>934</v>
      </c>
      <c r="D697" s="10">
        <v>400</v>
      </c>
    </row>
    <row r="698" spans="1:4" x14ac:dyDescent="0.25">
      <c r="A698" s="36" t="s">
        <v>118</v>
      </c>
      <c r="B698" s="5" t="s">
        <v>935</v>
      </c>
      <c r="C698" s="8" t="s">
        <v>936</v>
      </c>
      <c r="D698" s="9">
        <v>500</v>
      </c>
    </row>
    <row r="699" spans="1:4" x14ac:dyDescent="0.25">
      <c r="A699" s="33"/>
      <c r="B699" s="5" t="s">
        <v>937</v>
      </c>
      <c r="C699" s="8" t="s">
        <v>938</v>
      </c>
      <c r="D699" s="10">
        <v>400</v>
      </c>
    </row>
    <row r="700" spans="1:4" x14ac:dyDescent="0.25">
      <c r="A700" s="36" t="s">
        <v>118</v>
      </c>
      <c r="B700" s="5" t="s">
        <v>939</v>
      </c>
      <c r="C700" s="8" t="s">
        <v>940</v>
      </c>
      <c r="D700" s="9">
        <v>500</v>
      </c>
    </row>
    <row r="701" spans="1:4" x14ac:dyDescent="0.25">
      <c r="A701" s="33"/>
      <c r="B701" s="5" t="s">
        <v>745</v>
      </c>
      <c r="C701" s="8" t="s">
        <v>941</v>
      </c>
      <c r="D701" s="10">
        <v>2500</v>
      </c>
    </row>
    <row r="702" spans="1:4" ht="26.4" x14ac:dyDescent="0.25">
      <c r="A702" s="36" t="s">
        <v>118</v>
      </c>
      <c r="B702" s="5" t="s">
        <v>942</v>
      </c>
      <c r="C702" s="8" t="s">
        <v>943</v>
      </c>
      <c r="D702" s="9">
        <v>500</v>
      </c>
    </row>
    <row r="703" spans="1:4" ht="26.4" x14ac:dyDescent="0.25">
      <c r="A703" s="36" t="s">
        <v>546</v>
      </c>
      <c r="B703" s="5" t="s">
        <v>944</v>
      </c>
      <c r="C703" s="8" t="s">
        <v>945</v>
      </c>
      <c r="D703" s="9">
        <v>300</v>
      </c>
    </row>
    <row r="704" spans="1:4" ht="26.4" x14ac:dyDescent="0.25">
      <c r="A704" s="33"/>
      <c r="B704" s="5" t="s">
        <v>944</v>
      </c>
      <c r="C704" s="8" t="s">
        <v>946</v>
      </c>
      <c r="D704" s="8">
        <v>500</v>
      </c>
    </row>
    <row r="705" spans="1:4" ht="26.4" x14ac:dyDescent="0.25">
      <c r="A705" s="36" t="s">
        <v>546</v>
      </c>
      <c r="B705" s="5" t="s">
        <v>947</v>
      </c>
      <c r="C705" s="8" t="s">
        <v>948</v>
      </c>
      <c r="D705" s="9">
        <v>300</v>
      </c>
    </row>
    <row r="706" spans="1:4" ht="26.4" x14ac:dyDescent="0.25">
      <c r="A706" s="67"/>
      <c r="B706" s="5" t="s">
        <v>949</v>
      </c>
      <c r="C706" s="8" t="s">
        <v>950</v>
      </c>
      <c r="D706" s="8">
        <v>500</v>
      </c>
    </row>
    <row r="707" spans="1:4" ht="26.4" x14ac:dyDescent="0.25">
      <c r="A707" s="69"/>
      <c r="B707" s="5" t="s">
        <v>951</v>
      </c>
      <c r="C707" s="8" t="s">
        <v>952</v>
      </c>
      <c r="D707" s="10">
        <v>77</v>
      </c>
    </row>
    <row r="708" spans="1:4" ht="26.4" x14ac:dyDescent="0.25">
      <c r="A708" s="36" t="s">
        <v>546</v>
      </c>
      <c r="B708" s="5" t="s">
        <v>953</v>
      </c>
      <c r="C708" s="8" t="s">
        <v>954</v>
      </c>
      <c r="D708" s="9">
        <v>100</v>
      </c>
    </row>
    <row r="709" spans="1:4" ht="25.5" customHeight="1" x14ac:dyDescent="0.25">
      <c r="A709" s="71"/>
      <c r="B709" s="5" t="s">
        <v>955</v>
      </c>
      <c r="C709" s="8" t="s">
        <v>956</v>
      </c>
      <c r="D709" s="10">
        <v>77</v>
      </c>
    </row>
    <row r="710" spans="1:4" x14ac:dyDescent="0.25">
      <c r="A710" s="73"/>
      <c r="B710" s="5" t="s">
        <v>957</v>
      </c>
      <c r="C710" s="8" t="s">
        <v>958</v>
      </c>
      <c r="D710" s="8">
        <v>500</v>
      </c>
    </row>
    <row r="711" spans="1:4" ht="26.4" x14ac:dyDescent="0.25">
      <c r="A711" s="36" t="s">
        <v>573</v>
      </c>
      <c r="B711" s="5" t="s">
        <v>959</v>
      </c>
      <c r="C711" s="8" t="s">
        <v>960</v>
      </c>
      <c r="D711" s="10">
        <v>55</v>
      </c>
    </row>
    <row r="712" spans="1:4" ht="26.4" x14ac:dyDescent="0.25">
      <c r="A712" s="36" t="s">
        <v>573</v>
      </c>
      <c r="B712" s="5" t="s">
        <v>574</v>
      </c>
      <c r="C712" s="8" t="s">
        <v>961</v>
      </c>
      <c r="D712" s="10">
        <v>55</v>
      </c>
    </row>
    <row r="713" spans="1:4" x14ac:dyDescent="0.25">
      <c r="A713" s="36" t="s">
        <v>528</v>
      </c>
      <c r="B713" s="5" t="s">
        <v>962</v>
      </c>
      <c r="C713" s="8" t="s">
        <v>963</v>
      </c>
      <c r="D713" s="9">
        <v>77</v>
      </c>
    </row>
    <row r="714" spans="1:4" x14ac:dyDescent="0.25">
      <c r="A714" s="67"/>
      <c r="B714" s="5" t="s">
        <v>751</v>
      </c>
      <c r="C714" s="8" t="s">
        <v>964</v>
      </c>
      <c r="D714" s="10">
        <v>2500</v>
      </c>
    </row>
    <row r="715" spans="1:4" x14ac:dyDescent="0.25">
      <c r="A715" s="68"/>
      <c r="B715" s="5" t="s">
        <v>753</v>
      </c>
      <c r="C715" s="8" t="s">
        <v>965</v>
      </c>
      <c r="D715" s="10">
        <v>2500</v>
      </c>
    </row>
    <row r="716" spans="1:4" x14ac:dyDescent="0.25">
      <c r="A716" s="68"/>
      <c r="B716" s="5" t="s">
        <v>755</v>
      </c>
      <c r="C716" s="8" t="s">
        <v>966</v>
      </c>
      <c r="D716" s="10">
        <v>2500</v>
      </c>
    </row>
    <row r="717" spans="1:4" x14ac:dyDescent="0.25">
      <c r="A717" s="68"/>
      <c r="B717" s="5" t="s">
        <v>757</v>
      </c>
      <c r="C717" s="8" t="s">
        <v>967</v>
      </c>
      <c r="D717" s="10">
        <v>2500</v>
      </c>
    </row>
    <row r="718" spans="1:4" x14ac:dyDescent="0.25">
      <c r="A718" s="69"/>
      <c r="B718" s="5" t="s">
        <v>968</v>
      </c>
      <c r="C718" s="8" t="s">
        <v>969</v>
      </c>
      <c r="D718" s="9">
        <v>77</v>
      </c>
    </row>
    <row r="719" spans="1:4" s="2" customFormat="1" x14ac:dyDescent="0.25">
      <c r="A719" s="63" t="s">
        <v>1153</v>
      </c>
      <c r="B719" s="64"/>
      <c r="C719" s="64"/>
      <c r="D719" s="65"/>
    </row>
    <row r="720" spans="1:4" x14ac:dyDescent="0.25">
      <c r="A720" s="36" t="s">
        <v>909</v>
      </c>
      <c r="B720" s="5" t="s">
        <v>970</v>
      </c>
      <c r="C720" s="8" t="s">
        <v>971</v>
      </c>
      <c r="D720" s="9">
        <v>35</v>
      </c>
    </row>
    <row r="721" spans="1:4" ht="26.4" x14ac:dyDescent="0.25">
      <c r="A721" s="36" t="s">
        <v>23</v>
      </c>
      <c r="B721" s="5" t="s">
        <v>972</v>
      </c>
      <c r="C721" s="8" t="s">
        <v>973</v>
      </c>
      <c r="D721" s="10">
        <v>0</v>
      </c>
    </row>
    <row r="722" spans="1:4" ht="39.6" x14ac:dyDescent="0.25">
      <c r="A722" s="36" t="s">
        <v>3</v>
      </c>
      <c r="B722" s="5" t="s">
        <v>972</v>
      </c>
      <c r="C722" s="8" t="s">
        <v>973</v>
      </c>
      <c r="D722" s="10">
        <v>0</v>
      </c>
    </row>
    <row r="723" spans="1:4" x14ac:dyDescent="0.25">
      <c r="A723" s="36" t="s">
        <v>528</v>
      </c>
      <c r="B723" s="5" t="s">
        <v>1154</v>
      </c>
      <c r="C723" s="8" t="s">
        <v>975</v>
      </c>
      <c r="D723" s="9">
        <v>77</v>
      </c>
    </row>
    <row r="724" spans="1:4" x14ac:dyDescent="0.25">
      <c r="A724" s="63" t="s">
        <v>974</v>
      </c>
      <c r="B724" s="64"/>
      <c r="C724" s="64"/>
      <c r="D724" s="65"/>
    </row>
    <row r="725" spans="1:4" x14ac:dyDescent="0.25">
      <c r="A725" s="56" t="s">
        <v>528</v>
      </c>
      <c r="B725" s="5" t="s">
        <v>976</v>
      </c>
      <c r="C725" s="8" t="s">
        <v>977</v>
      </c>
      <c r="D725" s="9">
        <v>77</v>
      </c>
    </row>
    <row r="726" spans="1:4" x14ac:dyDescent="0.25">
      <c r="A726" s="57"/>
      <c r="B726" s="5" t="s">
        <v>978</v>
      </c>
      <c r="C726" s="8" t="s">
        <v>979</v>
      </c>
      <c r="D726" s="9">
        <v>77</v>
      </c>
    </row>
    <row r="727" spans="1:4" x14ac:dyDescent="0.25">
      <c r="A727" s="57"/>
      <c r="B727" s="5" t="s">
        <v>980</v>
      </c>
      <c r="C727" s="8" t="s">
        <v>981</v>
      </c>
      <c r="D727" s="10">
        <v>77</v>
      </c>
    </row>
    <row r="728" spans="1:4" x14ac:dyDescent="0.25">
      <c r="A728" s="57"/>
      <c r="B728" s="5" t="s">
        <v>982</v>
      </c>
      <c r="C728" s="8" t="s">
        <v>983</v>
      </c>
      <c r="D728" s="9">
        <v>77</v>
      </c>
    </row>
    <row r="729" spans="1:4" x14ac:dyDescent="0.25">
      <c r="A729" s="57"/>
      <c r="B729" s="5" t="s">
        <v>984</v>
      </c>
      <c r="C729" s="8" t="s">
        <v>985</v>
      </c>
      <c r="D729" s="9">
        <v>77</v>
      </c>
    </row>
    <row r="730" spans="1:4" x14ac:dyDescent="0.25">
      <c r="A730" s="57"/>
      <c r="B730" s="5" t="s">
        <v>986</v>
      </c>
      <c r="C730" s="8" t="s">
        <v>987</v>
      </c>
      <c r="D730" s="9">
        <v>77</v>
      </c>
    </row>
    <row r="731" spans="1:4" x14ac:dyDescent="0.25">
      <c r="A731" s="58"/>
      <c r="B731" s="5" t="s">
        <v>988</v>
      </c>
      <c r="C731" s="8" t="s">
        <v>989</v>
      </c>
      <c r="D731" s="9">
        <v>77</v>
      </c>
    </row>
    <row r="732" spans="1:4" x14ac:dyDescent="0.25">
      <c r="A732" s="36"/>
      <c r="B732" s="5" t="s">
        <v>990</v>
      </c>
      <c r="C732" s="8" t="s">
        <v>991</v>
      </c>
      <c r="D732" s="9">
        <v>77</v>
      </c>
    </row>
    <row r="733" spans="1:4" ht="51" customHeight="1" x14ac:dyDescent="0.25">
      <c r="A733" s="39" t="s">
        <v>118</v>
      </c>
      <c r="B733" s="59" t="s">
        <v>1160</v>
      </c>
      <c r="C733" s="59"/>
      <c r="D733" s="30">
        <v>500</v>
      </c>
    </row>
  </sheetData>
  <mergeCells count="206">
    <mergeCell ref="A487:A489"/>
    <mergeCell ref="A647:A652"/>
    <mergeCell ref="A666:A668"/>
    <mergeCell ref="A675:A676"/>
    <mergeCell ref="A725:A731"/>
    <mergeCell ref="A632:A636"/>
    <mergeCell ref="A625:A627"/>
    <mergeCell ref="A620:A622"/>
    <mergeCell ref="A530:A532"/>
    <mergeCell ref="A496:A499"/>
    <mergeCell ref="A605:A611"/>
    <mergeCell ref="A613:A615"/>
    <mergeCell ref="A617:A618"/>
    <mergeCell ref="A612:D612"/>
    <mergeCell ref="A616:D616"/>
    <mergeCell ref="A619:D619"/>
    <mergeCell ref="A624:D624"/>
    <mergeCell ref="A631:D631"/>
    <mergeCell ref="A544:D544"/>
    <mergeCell ref="A554:D554"/>
    <mergeCell ref="A724:D724"/>
    <mergeCell ref="A719:D719"/>
    <mergeCell ref="A714:A718"/>
    <mergeCell ref="A709:A710"/>
    <mergeCell ref="A69:A74"/>
    <mergeCell ref="A76:A77"/>
    <mergeCell ref="A98:A102"/>
    <mergeCell ref="A104:A105"/>
    <mergeCell ref="A108:A111"/>
    <mergeCell ref="A113:A114"/>
    <mergeCell ref="A116:A117"/>
    <mergeCell ref="A119:A121"/>
    <mergeCell ref="A345:A354"/>
    <mergeCell ref="A75:D75"/>
    <mergeCell ref="A103:D103"/>
    <mergeCell ref="A112:D112"/>
    <mergeCell ref="A115:D115"/>
    <mergeCell ref="A118:D118"/>
    <mergeCell ref="A295:D295"/>
    <mergeCell ref="A296:A297"/>
    <mergeCell ref="A290:A294"/>
    <mergeCell ref="A337:D337"/>
    <mergeCell ref="A299:A305"/>
    <mergeCell ref="A341:D341"/>
    <mergeCell ref="A342:A343"/>
    <mergeCell ref="A339:A340"/>
    <mergeCell ref="A332:D332"/>
    <mergeCell ref="A306:D306"/>
    <mergeCell ref="A706:A707"/>
    <mergeCell ref="A559:D559"/>
    <mergeCell ref="A562:D562"/>
    <mergeCell ref="A567:D567"/>
    <mergeCell ref="A582:D582"/>
    <mergeCell ref="A594:D594"/>
    <mergeCell ref="A604:D604"/>
    <mergeCell ref="A682:D682"/>
    <mergeCell ref="A688:A694"/>
    <mergeCell ref="A696:A697"/>
    <mergeCell ref="A641:A643"/>
    <mergeCell ref="A637:A639"/>
    <mergeCell ref="A658:A664"/>
    <mergeCell ref="A655:A656"/>
    <mergeCell ref="A646:D646"/>
    <mergeCell ref="A654:D654"/>
    <mergeCell ref="A677:D677"/>
    <mergeCell ref="A578:A581"/>
    <mergeCell ref="A590:A593"/>
    <mergeCell ref="A595:A603"/>
    <mergeCell ref="A657:D657"/>
    <mergeCell ref="A629:A630"/>
    <mergeCell ref="A678:A681"/>
    <mergeCell ref="A665:D665"/>
    <mergeCell ref="A495:D495"/>
    <mergeCell ref="A491:A494"/>
    <mergeCell ref="A501:D501"/>
    <mergeCell ref="A505:D505"/>
    <mergeCell ref="A465:D465"/>
    <mergeCell ref="A482:D482"/>
    <mergeCell ref="A466:A468"/>
    <mergeCell ref="A538:A540"/>
    <mergeCell ref="A542:A543"/>
    <mergeCell ref="A490:D490"/>
    <mergeCell ref="A541:D541"/>
    <mergeCell ref="A516:D516"/>
    <mergeCell ref="A519:D519"/>
    <mergeCell ref="A511:D511"/>
    <mergeCell ref="A520:A522"/>
    <mergeCell ref="A517:A518"/>
    <mergeCell ref="A512:A515"/>
    <mergeCell ref="A506:A510"/>
    <mergeCell ref="A502:A504"/>
    <mergeCell ref="A486:D486"/>
    <mergeCell ref="A523:D523"/>
    <mergeCell ref="A529:D529"/>
    <mergeCell ref="A535:D535"/>
    <mergeCell ref="A483:A485"/>
    <mergeCell ref="A462:A464"/>
    <mergeCell ref="A470:A471"/>
    <mergeCell ref="A478:A481"/>
    <mergeCell ref="A426:A430"/>
    <mergeCell ref="A431:D431"/>
    <mergeCell ref="A445:D445"/>
    <mergeCell ref="A451:A455"/>
    <mergeCell ref="A457:A459"/>
    <mergeCell ref="A421:D421"/>
    <mergeCell ref="A425:D425"/>
    <mergeCell ref="A442:D442"/>
    <mergeCell ref="A472:A477"/>
    <mergeCell ref="A446:A450"/>
    <mergeCell ref="A432:A434"/>
    <mergeCell ref="A400:A405"/>
    <mergeCell ref="A407:A409"/>
    <mergeCell ref="A411:A416"/>
    <mergeCell ref="A418:A420"/>
    <mergeCell ref="A422:A424"/>
    <mergeCell ref="A368:A380"/>
    <mergeCell ref="A381:D381"/>
    <mergeCell ref="A399:D399"/>
    <mergeCell ref="A406:D406"/>
    <mergeCell ref="A410:D410"/>
    <mergeCell ref="A417:D417"/>
    <mergeCell ref="A393:D393"/>
    <mergeCell ref="A384:D384"/>
    <mergeCell ref="A385:A392"/>
    <mergeCell ref="A394:A398"/>
    <mergeCell ref="A355:D355"/>
    <mergeCell ref="A359:D359"/>
    <mergeCell ref="A362:D362"/>
    <mergeCell ref="A356:A358"/>
    <mergeCell ref="A360:A361"/>
    <mergeCell ref="A363:A366"/>
    <mergeCell ref="A382:A383"/>
    <mergeCell ref="A333:A336"/>
    <mergeCell ref="A344:D344"/>
    <mergeCell ref="A367:D367"/>
    <mergeCell ref="A315:D315"/>
    <mergeCell ref="A324:D324"/>
    <mergeCell ref="A325:A331"/>
    <mergeCell ref="A316:A323"/>
    <mergeCell ref="A307:A314"/>
    <mergeCell ref="A259:D259"/>
    <mergeCell ref="A272:D272"/>
    <mergeCell ref="A282:D282"/>
    <mergeCell ref="A289:D289"/>
    <mergeCell ref="A298:D298"/>
    <mergeCell ref="A250:A253"/>
    <mergeCell ref="A255:A258"/>
    <mergeCell ref="A260:A271"/>
    <mergeCell ref="A273:A281"/>
    <mergeCell ref="A283:A288"/>
    <mergeCell ref="A78:D78"/>
    <mergeCell ref="A86:D86"/>
    <mergeCell ref="A97:D97"/>
    <mergeCell ref="A226:D226"/>
    <mergeCell ref="A126:A127"/>
    <mergeCell ref="A129:A137"/>
    <mergeCell ref="A79:A85"/>
    <mergeCell ref="A87:A91"/>
    <mergeCell ref="A93:A96"/>
    <mergeCell ref="A123:A124"/>
    <mergeCell ref="A92:D92"/>
    <mergeCell ref="A106:D106"/>
    <mergeCell ref="A122:D122"/>
    <mergeCell ref="A128:D128"/>
    <mergeCell ref="B733:C733"/>
    <mergeCell ref="A138:D138"/>
    <mergeCell ref="A151:D151"/>
    <mergeCell ref="A172:D172"/>
    <mergeCell ref="A183:D183"/>
    <mergeCell ref="A227:A235"/>
    <mergeCell ref="A220:A225"/>
    <mergeCell ref="A184:A192"/>
    <mergeCell ref="A194:A202"/>
    <mergeCell ref="A204:A211"/>
    <mergeCell ref="A213:A218"/>
    <mergeCell ref="A203:D203"/>
    <mergeCell ref="A193:D193"/>
    <mergeCell ref="A212:D212"/>
    <mergeCell ref="A219:D219"/>
    <mergeCell ref="A246:A248"/>
    <mergeCell ref="A239:A242"/>
    <mergeCell ref="A236:D236"/>
    <mergeCell ref="A254:D254"/>
    <mergeCell ref="A162:A171"/>
    <mergeCell ref="A173:A182"/>
    <mergeCell ref="A139:A150"/>
    <mergeCell ref="A152:A160"/>
    <mergeCell ref="A161:D161"/>
    <mergeCell ref="A55:D55"/>
    <mergeCell ref="A68:D68"/>
    <mergeCell ref="A21:A31"/>
    <mergeCell ref="A32:D32"/>
    <mergeCell ref="A3:A7"/>
    <mergeCell ref="A9:A13"/>
    <mergeCell ref="A15:A17"/>
    <mergeCell ref="A2:D2"/>
    <mergeCell ref="A8:D8"/>
    <mergeCell ref="A14:D14"/>
    <mergeCell ref="A18:D18"/>
    <mergeCell ref="A37:D37"/>
    <mergeCell ref="A47:D47"/>
    <mergeCell ref="A50:D50"/>
    <mergeCell ref="A38:A46"/>
    <mergeCell ref="A48:A49"/>
    <mergeCell ref="A51:A54"/>
    <mergeCell ref="A56:A6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
  <sheetViews>
    <sheetView showGridLines="0" tabSelected="1" topLeftCell="A4" zoomScaleNormal="100" workbookViewId="0">
      <selection activeCell="C12" sqref="C12:D12"/>
    </sheetView>
  </sheetViews>
  <sheetFormatPr defaultColWidth="8.77734375" defaultRowHeight="14.4" x14ac:dyDescent="0.3"/>
  <cols>
    <col min="1" max="1" width="10.21875" style="11" customWidth="1"/>
    <col min="2" max="2" width="9.44140625" style="11" customWidth="1"/>
    <col min="3" max="4" width="8.77734375" style="11"/>
    <col min="5" max="5" width="10.44140625" style="11" customWidth="1"/>
    <col min="6" max="6" width="11.44140625" style="11" customWidth="1"/>
    <col min="7" max="8" width="9.5546875" style="11" customWidth="1"/>
    <col min="9" max="9" width="9.77734375" style="11" customWidth="1"/>
    <col min="10" max="10" width="9" style="11" customWidth="1"/>
    <col min="11" max="16384" width="8.77734375" style="11"/>
  </cols>
  <sheetData>
    <row r="1" spans="1:31" ht="101.55" customHeight="1" x14ac:dyDescent="0.3">
      <c r="A1" s="99" t="s">
        <v>1180</v>
      </c>
      <c r="B1" s="99"/>
      <c r="C1" s="99"/>
      <c r="D1" s="99"/>
      <c r="E1" s="100" t="s">
        <v>1186</v>
      </c>
      <c r="F1" s="100" t="s">
        <v>1178</v>
      </c>
      <c r="G1" s="99" t="s">
        <v>1185</v>
      </c>
      <c r="H1" s="99" t="s">
        <v>1184</v>
      </c>
      <c r="I1" s="99" t="s">
        <v>1183</v>
      </c>
      <c r="J1" s="99" t="s">
        <v>1182</v>
      </c>
      <c r="L1" s="12"/>
      <c r="M1" s="12"/>
      <c r="N1" s="12"/>
      <c r="O1" s="12"/>
      <c r="P1" s="12"/>
      <c r="Q1" s="12"/>
      <c r="R1" s="12"/>
      <c r="S1" s="12"/>
      <c r="T1" s="27" t="s">
        <v>1181</v>
      </c>
      <c r="U1" s="91" t="s">
        <v>1180</v>
      </c>
      <c r="V1" s="91"/>
      <c r="W1" s="91"/>
      <c r="X1" s="91"/>
      <c r="Y1" s="91" t="s">
        <v>1179</v>
      </c>
      <c r="Z1" s="91" t="s">
        <v>1178</v>
      </c>
      <c r="AA1" s="91" t="s">
        <v>1177</v>
      </c>
      <c r="AB1" s="91" t="s">
        <v>1176</v>
      </c>
      <c r="AC1" s="91" t="s">
        <v>1175</v>
      </c>
      <c r="AD1" s="91" t="s">
        <v>1174</v>
      </c>
      <c r="AE1" s="12"/>
    </row>
    <row r="2" spans="1:31" ht="58.05" customHeight="1" x14ac:dyDescent="0.3">
      <c r="A2" s="101" t="s">
        <v>1173</v>
      </c>
      <c r="B2" s="102"/>
      <c r="C2" s="100" t="s">
        <v>1172</v>
      </c>
      <c r="D2" s="100"/>
      <c r="E2" s="100"/>
      <c r="F2" s="100"/>
      <c r="G2" s="99"/>
      <c r="H2" s="99"/>
      <c r="I2" s="99"/>
      <c r="J2" s="99"/>
      <c r="L2" s="12"/>
      <c r="M2" s="12"/>
      <c r="N2" s="12"/>
      <c r="O2" s="12"/>
      <c r="P2" s="12"/>
      <c r="Q2" s="12"/>
      <c r="R2" s="12"/>
      <c r="S2" s="12"/>
      <c r="T2" s="12"/>
      <c r="U2" s="93" t="s">
        <v>1173</v>
      </c>
      <c r="V2" s="94"/>
      <c r="W2" s="92" t="s">
        <v>1172</v>
      </c>
      <c r="X2" s="92"/>
      <c r="Y2" s="91"/>
      <c r="Z2" s="91"/>
      <c r="AA2" s="91"/>
      <c r="AB2" s="91"/>
      <c r="AC2" s="91"/>
      <c r="AD2" s="91"/>
      <c r="AE2" s="12"/>
    </row>
    <row r="3" spans="1:31" ht="28.8" x14ac:dyDescent="0.3">
      <c r="A3" s="103"/>
      <c r="B3" s="104"/>
      <c r="C3" s="89" t="s">
        <v>1170</v>
      </c>
      <c r="D3" s="90"/>
      <c r="E3" s="19" t="s">
        <v>1165</v>
      </c>
      <c r="F3" s="19" t="s">
        <v>1169</v>
      </c>
      <c r="G3" s="26" t="s">
        <v>1168</v>
      </c>
      <c r="H3" s="26" t="s">
        <v>1167</v>
      </c>
      <c r="I3" s="26" t="s">
        <v>1166</v>
      </c>
      <c r="J3" s="26" t="s">
        <v>1171</v>
      </c>
      <c r="L3" s="12"/>
      <c r="M3" s="12"/>
      <c r="N3" s="12"/>
      <c r="O3" s="12"/>
      <c r="P3" s="12"/>
      <c r="Q3" s="12"/>
      <c r="R3" s="12"/>
      <c r="S3" s="12"/>
      <c r="T3" s="12"/>
      <c r="U3" s="95"/>
      <c r="V3" s="96"/>
      <c r="W3" s="97" t="s">
        <v>1170</v>
      </c>
      <c r="X3" s="98"/>
      <c r="Y3" s="25" t="s">
        <v>1165</v>
      </c>
      <c r="Z3" s="25" t="s">
        <v>1169</v>
      </c>
      <c r="AA3" s="25" t="s">
        <v>1168</v>
      </c>
      <c r="AB3" s="25" t="s">
        <v>1167</v>
      </c>
      <c r="AC3" s="25" t="s">
        <v>1166</v>
      </c>
      <c r="AD3" s="25" t="s">
        <v>1165</v>
      </c>
      <c r="AE3" s="12"/>
    </row>
    <row r="4" spans="1:31" x14ac:dyDescent="0.3">
      <c r="A4" s="89" t="s">
        <v>999</v>
      </c>
      <c r="B4" s="90"/>
      <c r="C4" s="89">
        <v>20</v>
      </c>
      <c r="D4" s="90"/>
      <c r="E4" s="19">
        <v>0</v>
      </c>
      <c r="F4" s="44">
        <v>37</v>
      </c>
      <c r="G4" s="18">
        <v>1</v>
      </c>
      <c r="H4" s="18">
        <f t="shared" ref="H4:H7" si="0">((C4/20)*F4*G4)/C4</f>
        <v>1.85</v>
      </c>
      <c r="I4" s="18">
        <f t="shared" ref="I4:I7" si="1">0.8*C4</f>
        <v>16</v>
      </c>
      <c r="J4" s="18">
        <f t="shared" ref="J4:J7" si="2">(C4*E4*1.2)+(H4*C4*1.2)+(I4*1.2)</f>
        <v>63.599999999999994</v>
      </c>
      <c r="L4" s="12"/>
      <c r="M4" s="12"/>
      <c r="N4" s="12"/>
      <c r="O4" s="12"/>
      <c r="P4" s="12"/>
      <c r="Q4" s="12"/>
      <c r="R4" s="12"/>
      <c r="S4" s="12"/>
      <c r="T4" s="12"/>
      <c r="U4" s="97"/>
      <c r="V4" s="98"/>
      <c r="W4" s="97"/>
      <c r="X4" s="98"/>
      <c r="Y4" s="25"/>
      <c r="Z4" s="25"/>
      <c r="AA4" s="24">
        <v>1</v>
      </c>
      <c r="AB4" s="24" t="e">
        <f>((W4/20)*Z4*AA4)/W4</f>
        <v>#DIV/0!</v>
      </c>
      <c r="AC4" s="24">
        <f>0.8*W4</f>
        <v>0</v>
      </c>
      <c r="AD4" s="24" t="e">
        <f>(W4*Y4*1.2)+(AB4*W4)+AC4</f>
        <v>#DIV/0!</v>
      </c>
      <c r="AE4" s="12"/>
    </row>
    <row r="5" spans="1:31" x14ac:dyDescent="0.3">
      <c r="A5" s="89" t="s">
        <v>1202</v>
      </c>
      <c r="B5" s="90"/>
      <c r="C5" s="89">
        <v>10</v>
      </c>
      <c r="D5" s="90"/>
      <c r="E5" s="19">
        <v>0</v>
      </c>
      <c r="F5" s="45">
        <v>37</v>
      </c>
      <c r="G5" s="18">
        <v>1</v>
      </c>
      <c r="H5" s="18">
        <f t="shared" si="0"/>
        <v>1.85</v>
      </c>
      <c r="I5" s="18">
        <f t="shared" si="1"/>
        <v>8</v>
      </c>
      <c r="J5" s="18">
        <f t="shared" si="2"/>
        <v>31.799999999999997</v>
      </c>
      <c r="L5" s="12"/>
      <c r="M5" s="12"/>
      <c r="N5" s="12"/>
      <c r="O5" s="12"/>
      <c r="P5" s="12"/>
      <c r="Q5" s="12"/>
      <c r="R5" s="12"/>
      <c r="S5" s="12"/>
      <c r="T5" s="12"/>
      <c r="U5" s="97"/>
      <c r="V5" s="98"/>
      <c r="W5" s="97"/>
      <c r="X5" s="98"/>
      <c r="Y5" s="25"/>
      <c r="Z5" s="25"/>
      <c r="AA5" s="24">
        <v>1</v>
      </c>
      <c r="AB5" s="24" t="e">
        <f>((W5/20)*Z5*AA5)/W5</f>
        <v>#DIV/0!</v>
      </c>
      <c r="AC5" s="24">
        <f>0.8*W5</f>
        <v>0</v>
      </c>
      <c r="AD5" s="24" t="e">
        <f>(W5*Y5*1.2)+(AB5*W5)+AC5</f>
        <v>#DIV/0!</v>
      </c>
      <c r="AE5" s="12"/>
    </row>
    <row r="6" spans="1:31" ht="28.8" x14ac:dyDescent="0.3">
      <c r="A6" s="89" t="s">
        <v>1008</v>
      </c>
      <c r="B6" s="90"/>
      <c r="C6" s="89">
        <v>40</v>
      </c>
      <c r="D6" s="90"/>
      <c r="E6" s="19">
        <v>0</v>
      </c>
      <c r="F6" s="45">
        <v>37</v>
      </c>
      <c r="G6" s="18">
        <v>1</v>
      </c>
      <c r="H6" s="18">
        <f t="shared" si="0"/>
        <v>1.85</v>
      </c>
      <c r="I6" s="18">
        <f t="shared" si="1"/>
        <v>32</v>
      </c>
      <c r="J6" s="18">
        <f t="shared" si="2"/>
        <v>127.19999999999999</v>
      </c>
      <c r="L6" s="12"/>
      <c r="M6" s="12"/>
      <c r="N6" s="12"/>
      <c r="O6" s="12"/>
      <c r="P6" s="12"/>
      <c r="Q6" s="12"/>
      <c r="R6" s="12"/>
      <c r="S6" s="12"/>
      <c r="T6" s="12"/>
      <c r="U6" s="22"/>
      <c r="V6" s="22"/>
      <c r="W6" s="22"/>
      <c r="X6" s="22"/>
      <c r="Y6" s="22"/>
      <c r="Z6" s="22"/>
      <c r="AA6" s="22"/>
      <c r="AB6" s="21"/>
      <c r="AC6" s="20" t="s">
        <v>1164</v>
      </c>
      <c r="AD6" s="23">
        <f>SUMIF(AD4:AD5,"&lt;&gt;#DIV/0!",AD4:AD5)</f>
        <v>0</v>
      </c>
      <c r="AE6" s="12"/>
    </row>
    <row r="7" spans="1:31" ht="57.6" x14ac:dyDescent="0.3">
      <c r="A7" s="89" t="s">
        <v>527</v>
      </c>
      <c r="B7" s="90"/>
      <c r="C7" s="89">
        <v>50</v>
      </c>
      <c r="D7" s="90"/>
      <c r="E7" s="19">
        <v>0</v>
      </c>
      <c r="F7" s="45">
        <v>37</v>
      </c>
      <c r="G7" s="18">
        <v>1</v>
      </c>
      <c r="H7" s="18">
        <f t="shared" si="0"/>
        <v>1.85</v>
      </c>
      <c r="I7" s="18">
        <f t="shared" si="1"/>
        <v>40</v>
      </c>
      <c r="J7" s="18">
        <f t="shared" si="2"/>
        <v>159</v>
      </c>
      <c r="L7" s="12"/>
      <c r="M7" s="12"/>
      <c r="N7" s="12"/>
      <c r="O7" s="12"/>
      <c r="P7" s="12"/>
      <c r="Q7" s="12"/>
      <c r="R7" s="12"/>
      <c r="S7" s="12"/>
      <c r="T7" s="12"/>
      <c r="U7" s="22"/>
      <c r="V7" s="22"/>
      <c r="W7" s="22"/>
      <c r="X7" s="22"/>
      <c r="Y7" s="22"/>
      <c r="Z7" s="22"/>
      <c r="AA7" s="22"/>
      <c r="AB7" s="21"/>
      <c r="AC7" s="20" t="s">
        <v>1163</v>
      </c>
      <c r="AD7" s="20">
        <f>AD6*115%</f>
        <v>0</v>
      </c>
      <c r="AE7" s="12"/>
    </row>
    <row r="8" spans="1:31" x14ac:dyDescent="0.3">
      <c r="A8" s="89" t="s">
        <v>687</v>
      </c>
      <c r="B8" s="90"/>
      <c r="C8" s="89">
        <v>50</v>
      </c>
      <c r="D8" s="90"/>
      <c r="E8" s="43">
        <v>0</v>
      </c>
      <c r="F8" s="45">
        <v>37</v>
      </c>
      <c r="G8" s="18">
        <v>1</v>
      </c>
      <c r="H8" s="18">
        <f t="shared" ref="H8:H16" si="3">((C8/20)*F8*G8)/C8</f>
        <v>1.85</v>
      </c>
      <c r="I8" s="18">
        <f t="shared" ref="I8:I16" si="4">0.8*C8</f>
        <v>40</v>
      </c>
      <c r="J8" s="18">
        <f t="shared" ref="J8:J16" si="5">(C8*E8*1.2)+(H8*C8*1.2)+(I8*1.2)</f>
        <v>159</v>
      </c>
      <c r="L8" s="12"/>
      <c r="M8" s="12"/>
      <c r="N8" s="12"/>
      <c r="O8" s="12"/>
      <c r="P8" s="12"/>
      <c r="Q8" s="12"/>
      <c r="R8" s="12"/>
      <c r="S8" s="12"/>
      <c r="T8" s="12"/>
      <c r="U8" s="22"/>
      <c r="V8" s="22"/>
      <c r="W8" s="22"/>
      <c r="X8" s="22"/>
      <c r="Y8" s="22"/>
      <c r="Z8" s="22"/>
      <c r="AA8" s="22"/>
      <c r="AB8" s="21"/>
      <c r="AC8" s="21"/>
      <c r="AD8" s="21"/>
      <c r="AE8" s="12"/>
    </row>
    <row r="9" spans="1:31" x14ac:dyDescent="0.3">
      <c r="A9" s="89" t="s">
        <v>1040</v>
      </c>
      <c r="B9" s="90"/>
      <c r="C9" s="89">
        <v>10</v>
      </c>
      <c r="D9" s="90"/>
      <c r="E9" s="43">
        <v>35</v>
      </c>
      <c r="F9" s="45">
        <v>37</v>
      </c>
      <c r="G9" s="18">
        <v>1</v>
      </c>
      <c r="H9" s="18">
        <f t="shared" si="3"/>
        <v>1.85</v>
      </c>
      <c r="I9" s="18">
        <f t="shared" si="4"/>
        <v>8</v>
      </c>
      <c r="J9" s="18">
        <f t="shared" si="5"/>
        <v>451.8</v>
      </c>
      <c r="L9" s="12"/>
      <c r="M9" s="12"/>
      <c r="N9" s="12"/>
      <c r="O9" s="12"/>
      <c r="P9" s="12"/>
      <c r="Q9" s="12"/>
      <c r="R9" s="12"/>
      <c r="S9" s="12"/>
      <c r="T9" s="12"/>
      <c r="U9" s="22"/>
      <c r="V9" s="22"/>
      <c r="W9" s="22"/>
      <c r="X9" s="22"/>
      <c r="Y9" s="22"/>
      <c r="Z9" s="22"/>
      <c r="AA9" s="22"/>
      <c r="AB9" s="21"/>
      <c r="AC9" s="21"/>
      <c r="AD9" s="21"/>
      <c r="AE9" s="12"/>
    </row>
    <row r="10" spans="1:31" x14ac:dyDescent="0.3">
      <c r="A10" s="89" t="s">
        <v>1041</v>
      </c>
      <c r="B10" s="90"/>
      <c r="C10" s="89">
        <v>15</v>
      </c>
      <c r="D10" s="90"/>
      <c r="E10" s="43">
        <v>35</v>
      </c>
      <c r="F10" s="45">
        <v>37</v>
      </c>
      <c r="G10" s="18">
        <v>1</v>
      </c>
      <c r="H10" s="18">
        <f t="shared" si="3"/>
        <v>1.85</v>
      </c>
      <c r="I10" s="18">
        <f t="shared" si="4"/>
        <v>12</v>
      </c>
      <c r="J10" s="18">
        <f t="shared" si="5"/>
        <v>677.69999999999993</v>
      </c>
      <c r="L10" s="12"/>
      <c r="M10" s="12"/>
      <c r="N10" s="12"/>
      <c r="O10" s="12"/>
      <c r="P10" s="12"/>
      <c r="Q10" s="12"/>
      <c r="R10" s="12"/>
      <c r="S10" s="12"/>
      <c r="T10" s="12"/>
      <c r="U10" s="22"/>
      <c r="V10" s="22"/>
      <c r="W10" s="22"/>
      <c r="X10" s="22"/>
      <c r="Y10" s="22"/>
      <c r="Z10" s="22"/>
      <c r="AA10" s="22"/>
      <c r="AB10" s="21"/>
      <c r="AC10" s="21"/>
      <c r="AD10" s="21"/>
      <c r="AE10" s="12"/>
    </row>
    <row r="11" spans="1:31" x14ac:dyDescent="0.3">
      <c r="A11" s="89" t="s">
        <v>704</v>
      </c>
      <c r="B11" s="90"/>
      <c r="C11" s="89">
        <v>100</v>
      </c>
      <c r="D11" s="90"/>
      <c r="E11" s="43">
        <v>0</v>
      </c>
      <c r="F11" s="45">
        <v>37</v>
      </c>
      <c r="G11" s="18">
        <v>1</v>
      </c>
      <c r="H11" s="18">
        <f t="shared" si="3"/>
        <v>1.85</v>
      </c>
      <c r="I11" s="18">
        <f t="shared" si="4"/>
        <v>80</v>
      </c>
      <c r="J11" s="18">
        <f t="shared" si="5"/>
        <v>318</v>
      </c>
      <c r="L11" s="12"/>
      <c r="M11" s="12"/>
      <c r="N11" s="12"/>
      <c r="O11" s="12"/>
      <c r="P11" s="12"/>
      <c r="Q11" s="12"/>
      <c r="R11" s="12"/>
      <c r="S11" s="12"/>
      <c r="T11" s="12"/>
      <c r="U11" s="22"/>
      <c r="V11" s="22"/>
      <c r="W11" s="22"/>
      <c r="X11" s="22"/>
      <c r="Y11" s="22"/>
      <c r="Z11" s="22"/>
      <c r="AA11" s="22"/>
      <c r="AB11" s="21"/>
      <c r="AC11" s="21"/>
      <c r="AD11" s="21"/>
      <c r="AE11" s="12"/>
    </row>
    <row r="12" spans="1:31" x14ac:dyDescent="0.3">
      <c r="A12" s="89" t="s">
        <v>708</v>
      </c>
      <c r="B12" s="90"/>
      <c r="C12" s="89">
        <v>50</v>
      </c>
      <c r="D12" s="90"/>
      <c r="E12" s="43">
        <v>2.5</v>
      </c>
      <c r="F12" s="45">
        <v>37</v>
      </c>
      <c r="G12" s="18">
        <v>1</v>
      </c>
      <c r="H12" s="18">
        <f t="shared" si="3"/>
        <v>1.85</v>
      </c>
      <c r="I12" s="18">
        <f t="shared" si="4"/>
        <v>40</v>
      </c>
      <c r="J12" s="18">
        <f t="shared" si="5"/>
        <v>309</v>
      </c>
      <c r="L12" s="12"/>
      <c r="M12" s="12"/>
      <c r="N12" s="12"/>
      <c r="O12" s="12"/>
      <c r="P12" s="12"/>
      <c r="Q12" s="12"/>
      <c r="R12" s="12"/>
      <c r="S12" s="12"/>
      <c r="T12" s="12"/>
      <c r="U12" s="22"/>
      <c r="V12" s="22"/>
      <c r="W12" s="22"/>
      <c r="X12" s="22"/>
      <c r="Y12" s="22"/>
      <c r="Z12" s="22"/>
      <c r="AA12" s="22"/>
      <c r="AB12" s="21"/>
      <c r="AC12" s="21"/>
      <c r="AD12" s="21"/>
      <c r="AE12" s="12"/>
    </row>
    <row r="13" spans="1:31" x14ac:dyDescent="0.3">
      <c r="A13" s="89" t="s">
        <v>695</v>
      </c>
      <c r="B13" s="90"/>
      <c r="C13" s="89">
        <v>20</v>
      </c>
      <c r="D13" s="90"/>
      <c r="E13" s="46">
        <v>2.5</v>
      </c>
      <c r="F13" s="46">
        <v>37</v>
      </c>
      <c r="G13" s="18">
        <v>1</v>
      </c>
      <c r="H13" s="18">
        <f t="shared" ref="H13" si="6">((C13/20)*F13*G13)/C13</f>
        <v>1.85</v>
      </c>
      <c r="I13" s="18">
        <f t="shared" ref="I13" si="7">0.8*C13</f>
        <v>16</v>
      </c>
      <c r="J13" s="18">
        <f t="shared" ref="J13" si="8">(C13*E13*1.2)+(H13*C13*1.2)+(I13*1.2)</f>
        <v>123.60000000000001</v>
      </c>
      <c r="L13" s="12"/>
      <c r="M13" s="12"/>
      <c r="N13" s="12"/>
      <c r="O13" s="12"/>
      <c r="P13" s="12"/>
      <c r="Q13" s="12"/>
      <c r="R13" s="12"/>
      <c r="S13" s="12"/>
      <c r="T13" s="12"/>
      <c r="U13" s="22"/>
      <c r="V13" s="22"/>
      <c r="W13" s="22"/>
      <c r="X13" s="22"/>
      <c r="Y13" s="22"/>
      <c r="Z13" s="22"/>
      <c r="AA13" s="22"/>
      <c r="AB13" s="21"/>
      <c r="AC13" s="21"/>
      <c r="AD13" s="21"/>
      <c r="AE13" s="12"/>
    </row>
    <row r="14" spans="1:31" x14ac:dyDescent="0.3">
      <c r="A14" s="89" t="s">
        <v>677</v>
      </c>
      <c r="B14" s="90"/>
      <c r="C14" s="89">
        <v>70</v>
      </c>
      <c r="D14" s="90"/>
      <c r="E14" s="43">
        <v>0</v>
      </c>
      <c r="F14" s="45">
        <v>37</v>
      </c>
      <c r="G14" s="18">
        <v>1</v>
      </c>
      <c r="H14" s="18">
        <f t="shared" si="3"/>
        <v>1.85</v>
      </c>
      <c r="I14" s="18">
        <f t="shared" si="4"/>
        <v>56</v>
      </c>
      <c r="J14" s="18">
        <f t="shared" si="5"/>
        <v>222.60000000000002</v>
      </c>
      <c r="L14" s="12"/>
      <c r="M14" s="12"/>
      <c r="N14" s="12"/>
      <c r="O14" s="12"/>
      <c r="P14" s="12"/>
      <c r="Q14" s="12"/>
      <c r="R14" s="12"/>
      <c r="S14" s="12"/>
      <c r="T14" s="12"/>
      <c r="U14" s="22"/>
      <c r="V14" s="22"/>
      <c r="W14" s="22"/>
      <c r="X14" s="22"/>
      <c r="Y14" s="22"/>
      <c r="Z14" s="22"/>
      <c r="AA14" s="22"/>
      <c r="AB14" s="21"/>
      <c r="AC14" s="21"/>
      <c r="AD14" s="21"/>
      <c r="AE14" s="12"/>
    </row>
    <row r="15" spans="1:31" x14ac:dyDescent="0.3">
      <c r="A15" s="89" t="s">
        <v>679</v>
      </c>
      <c r="B15" s="90"/>
      <c r="C15" s="89">
        <v>20</v>
      </c>
      <c r="D15" s="90"/>
      <c r="E15" s="43">
        <v>2.5</v>
      </c>
      <c r="F15" s="45">
        <v>37</v>
      </c>
      <c r="G15" s="18">
        <v>1</v>
      </c>
      <c r="H15" s="18">
        <f t="shared" si="3"/>
        <v>1.85</v>
      </c>
      <c r="I15" s="18">
        <f t="shared" si="4"/>
        <v>16</v>
      </c>
      <c r="J15" s="18">
        <f t="shared" si="5"/>
        <v>123.60000000000001</v>
      </c>
      <c r="L15" s="12"/>
      <c r="M15" s="12"/>
      <c r="N15" s="12"/>
      <c r="O15" s="12"/>
      <c r="P15" s="12"/>
      <c r="Q15" s="12"/>
      <c r="R15" s="12"/>
      <c r="S15" s="12"/>
      <c r="T15" s="12"/>
      <c r="U15" s="22"/>
      <c r="V15" s="22"/>
      <c r="W15" s="22"/>
      <c r="X15" s="22"/>
      <c r="Y15" s="22"/>
      <c r="Z15" s="22"/>
      <c r="AA15" s="22"/>
      <c r="AB15" s="21"/>
      <c r="AC15" s="21"/>
      <c r="AD15" s="21"/>
      <c r="AE15" s="12"/>
    </row>
    <row r="16" spans="1:31" x14ac:dyDescent="0.3">
      <c r="A16" s="89" t="s">
        <v>685</v>
      </c>
      <c r="B16" s="90"/>
      <c r="C16" s="89">
        <v>50</v>
      </c>
      <c r="D16" s="90"/>
      <c r="E16" s="43">
        <v>2.5</v>
      </c>
      <c r="F16" s="45">
        <v>37</v>
      </c>
      <c r="G16" s="18">
        <v>1</v>
      </c>
      <c r="H16" s="18">
        <f t="shared" si="3"/>
        <v>1.85</v>
      </c>
      <c r="I16" s="18">
        <f t="shared" si="4"/>
        <v>40</v>
      </c>
      <c r="J16" s="18">
        <f t="shared" si="5"/>
        <v>309</v>
      </c>
      <c r="L16" s="12"/>
      <c r="M16" s="12"/>
      <c r="N16" s="12"/>
      <c r="O16" s="12"/>
      <c r="P16" s="12"/>
      <c r="Q16" s="12"/>
      <c r="R16" s="12"/>
      <c r="S16" s="12"/>
      <c r="T16" s="12"/>
      <c r="U16" s="22"/>
      <c r="V16" s="22"/>
      <c r="W16" s="22"/>
      <c r="X16" s="22"/>
      <c r="Y16" s="22"/>
      <c r="Z16" s="22"/>
      <c r="AA16" s="22"/>
      <c r="AB16" s="21"/>
      <c r="AC16" s="21"/>
      <c r="AD16" s="21"/>
      <c r="AE16" s="12"/>
    </row>
    <row r="17" spans="1:31" x14ac:dyDescent="0.3">
      <c r="A17" s="15"/>
      <c r="B17" s="15"/>
      <c r="C17" s="15"/>
      <c r="D17" s="15"/>
      <c r="E17" s="15"/>
      <c r="F17" s="15"/>
      <c r="G17" s="14"/>
      <c r="H17" s="14"/>
      <c r="I17" s="17" t="s">
        <v>1164</v>
      </c>
      <c r="J17" s="16">
        <f>SUMIF(J4:J16,"&lt;&gt;#DIV/0!",J4:J16)</f>
        <v>3075.8999999999996</v>
      </c>
      <c r="L17" s="12"/>
      <c r="M17" s="12"/>
      <c r="N17" s="12"/>
      <c r="O17" s="12"/>
      <c r="P17" s="12"/>
      <c r="Q17" s="12"/>
      <c r="R17" s="12"/>
      <c r="S17" s="12"/>
      <c r="T17" s="12"/>
      <c r="U17" s="12"/>
      <c r="V17" s="12"/>
      <c r="W17" s="12"/>
      <c r="X17" s="12"/>
      <c r="Y17" s="12"/>
      <c r="Z17" s="12"/>
      <c r="AA17" s="12"/>
      <c r="AB17" s="12"/>
      <c r="AC17" s="12"/>
      <c r="AD17" s="12"/>
      <c r="AE17" s="12"/>
    </row>
    <row r="18" spans="1:31" ht="43.2" x14ac:dyDescent="0.3">
      <c r="A18" s="15"/>
      <c r="B18" s="15"/>
      <c r="C18" s="15"/>
      <c r="D18" s="15"/>
      <c r="E18" s="15"/>
      <c r="F18" s="15"/>
      <c r="G18" s="14"/>
      <c r="H18" s="14"/>
      <c r="I18" s="13" t="s">
        <v>1163</v>
      </c>
      <c r="J18" s="13">
        <f>J17*115%</f>
        <v>3537.2849999999994</v>
      </c>
      <c r="L18" s="12"/>
      <c r="M18" s="12"/>
      <c r="N18" s="12"/>
      <c r="O18" s="12"/>
      <c r="P18" s="12"/>
      <c r="Q18" s="12"/>
      <c r="R18" s="12"/>
      <c r="S18" s="12"/>
      <c r="T18" s="12"/>
      <c r="U18" s="12"/>
      <c r="V18" s="12"/>
      <c r="W18" s="12"/>
      <c r="X18" s="12"/>
      <c r="Y18" s="12"/>
      <c r="Z18" s="12"/>
      <c r="AA18" s="12"/>
      <c r="AB18" s="12"/>
      <c r="AC18" s="12"/>
      <c r="AD18" s="12"/>
      <c r="AE18" s="12"/>
    </row>
    <row r="19" spans="1:31" x14ac:dyDescent="0.3">
      <c r="L19" s="12"/>
      <c r="M19" s="12"/>
      <c r="N19" s="12"/>
      <c r="O19" s="12"/>
      <c r="P19" s="12"/>
      <c r="Q19" s="12"/>
      <c r="R19" s="12"/>
      <c r="S19" s="12"/>
      <c r="T19" s="12"/>
      <c r="U19" s="12"/>
      <c r="V19" s="12"/>
      <c r="W19" s="12"/>
      <c r="X19" s="12"/>
      <c r="Y19" s="12"/>
      <c r="Z19" s="12"/>
      <c r="AA19" s="12"/>
      <c r="AB19" s="12"/>
      <c r="AC19" s="12"/>
      <c r="AD19" s="12"/>
      <c r="AE19" s="12"/>
    </row>
    <row r="20" spans="1:31" x14ac:dyDescent="0.3">
      <c r="L20" s="12"/>
      <c r="M20" s="12"/>
      <c r="N20" s="12"/>
      <c r="O20" s="12"/>
      <c r="P20" s="12"/>
      <c r="Q20" s="12"/>
      <c r="R20" s="12"/>
      <c r="S20" s="12"/>
      <c r="T20" s="12"/>
      <c r="U20" s="12"/>
      <c r="V20" s="12"/>
      <c r="W20" s="12"/>
      <c r="X20" s="12"/>
      <c r="Y20" s="12"/>
      <c r="Z20" s="12"/>
      <c r="AA20" s="12"/>
      <c r="AB20" s="12"/>
      <c r="AC20" s="12"/>
      <c r="AD20" s="12"/>
      <c r="AE20" s="12"/>
    </row>
    <row r="21" spans="1:31" x14ac:dyDescent="0.3">
      <c r="L21" s="12"/>
      <c r="M21" s="12"/>
      <c r="N21" s="12"/>
      <c r="O21" s="12"/>
      <c r="P21" s="12"/>
      <c r="Q21" s="12"/>
      <c r="R21" s="12"/>
      <c r="S21" s="12"/>
      <c r="T21" s="12"/>
      <c r="U21" s="12"/>
      <c r="V21" s="12"/>
      <c r="W21" s="12"/>
      <c r="X21" s="12"/>
      <c r="Y21" s="12"/>
      <c r="Z21" s="12"/>
      <c r="AA21" s="12"/>
      <c r="AB21" s="12"/>
      <c r="AC21" s="12"/>
      <c r="AD21" s="12"/>
      <c r="AE21" s="12"/>
    </row>
    <row r="22" spans="1:31" x14ac:dyDescent="0.3">
      <c r="L22" s="12"/>
      <c r="M22" s="12"/>
      <c r="N22" s="12"/>
      <c r="O22" s="12"/>
      <c r="P22" s="12"/>
      <c r="Q22" s="12"/>
      <c r="R22" s="12"/>
      <c r="S22" s="12"/>
      <c r="T22" s="12"/>
      <c r="U22" s="12"/>
      <c r="V22" s="12"/>
      <c r="W22" s="12"/>
      <c r="X22" s="12"/>
      <c r="Y22" s="12"/>
      <c r="Z22" s="12"/>
      <c r="AA22" s="12"/>
      <c r="AB22" s="12"/>
      <c r="AC22" s="12"/>
      <c r="AD22" s="12"/>
      <c r="AE22" s="12"/>
    </row>
    <row r="23" spans="1:31" x14ac:dyDescent="0.3">
      <c r="L23" s="12"/>
      <c r="M23" s="12"/>
      <c r="N23" s="12"/>
      <c r="O23" s="12"/>
      <c r="P23" s="12"/>
      <c r="Q23" s="12"/>
      <c r="R23" s="12"/>
      <c r="S23" s="12"/>
      <c r="T23" s="12"/>
      <c r="U23" s="12"/>
      <c r="V23" s="12"/>
      <c r="W23" s="12"/>
      <c r="X23" s="12"/>
      <c r="Y23" s="12"/>
      <c r="Z23" s="12"/>
      <c r="AA23" s="12"/>
      <c r="AB23" s="12"/>
      <c r="AC23" s="12"/>
      <c r="AD23" s="12"/>
      <c r="AE23" s="12"/>
    </row>
    <row r="24" spans="1:31" x14ac:dyDescent="0.3">
      <c r="L24" s="12"/>
      <c r="M24" s="12"/>
      <c r="N24" s="12"/>
      <c r="O24" s="12"/>
      <c r="P24" s="12"/>
      <c r="Q24" s="12"/>
      <c r="R24" s="12"/>
      <c r="S24" s="12"/>
      <c r="T24" s="12"/>
      <c r="U24" s="12"/>
      <c r="V24" s="12"/>
      <c r="W24" s="12"/>
      <c r="X24" s="12"/>
      <c r="Y24" s="12"/>
      <c r="Z24" s="12"/>
      <c r="AA24" s="12"/>
      <c r="AB24" s="12"/>
      <c r="AC24" s="12"/>
      <c r="AD24" s="12"/>
      <c r="AE24" s="12"/>
    </row>
    <row r="25" spans="1:31" x14ac:dyDescent="0.3">
      <c r="L25" s="12"/>
      <c r="M25" s="12"/>
      <c r="N25" s="12"/>
      <c r="O25" s="12"/>
      <c r="P25" s="12"/>
      <c r="Q25" s="12"/>
      <c r="R25" s="12"/>
      <c r="S25" s="12"/>
      <c r="T25" s="12"/>
      <c r="U25" s="12"/>
      <c r="V25" s="12"/>
      <c r="W25" s="12"/>
      <c r="X25" s="12"/>
      <c r="Y25" s="12"/>
      <c r="Z25" s="12"/>
      <c r="AA25" s="12"/>
      <c r="AB25" s="12"/>
      <c r="AC25" s="12"/>
      <c r="AD25" s="12"/>
      <c r="AE25" s="12"/>
    </row>
    <row r="26" spans="1:31" x14ac:dyDescent="0.3">
      <c r="L26" s="12"/>
      <c r="M26" s="12"/>
      <c r="N26" s="12"/>
      <c r="O26" s="12"/>
      <c r="P26" s="12"/>
      <c r="Q26" s="12"/>
      <c r="R26" s="12"/>
      <c r="S26" s="12"/>
      <c r="T26" s="12"/>
      <c r="U26" s="12"/>
      <c r="V26" s="12"/>
      <c r="W26" s="12"/>
      <c r="X26" s="12"/>
      <c r="Y26" s="12"/>
      <c r="Z26" s="12"/>
      <c r="AA26" s="12"/>
      <c r="AB26" s="12"/>
      <c r="AC26" s="12"/>
      <c r="AD26" s="12"/>
      <c r="AE26" s="12"/>
    </row>
    <row r="27" spans="1:31" x14ac:dyDescent="0.3">
      <c r="L27" s="12"/>
      <c r="M27" s="12"/>
      <c r="N27" s="12"/>
      <c r="O27" s="12"/>
      <c r="P27" s="12"/>
      <c r="Q27" s="12"/>
      <c r="R27" s="12"/>
      <c r="S27" s="12"/>
      <c r="T27" s="12"/>
      <c r="U27" s="12"/>
      <c r="V27" s="12"/>
      <c r="W27" s="12"/>
      <c r="X27" s="12"/>
      <c r="Y27" s="12"/>
      <c r="Z27" s="12"/>
      <c r="AA27" s="12"/>
      <c r="AB27" s="12"/>
      <c r="AC27" s="12"/>
      <c r="AD27" s="12"/>
      <c r="AE27" s="12"/>
    </row>
    <row r="28" spans="1:31" x14ac:dyDescent="0.3">
      <c r="L28" s="12"/>
      <c r="M28" s="12"/>
      <c r="N28" s="12"/>
      <c r="O28" s="12"/>
      <c r="P28" s="12"/>
      <c r="Q28" s="12"/>
      <c r="R28" s="12"/>
      <c r="S28" s="12"/>
      <c r="T28" s="12"/>
      <c r="U28" s="12"/>
      <c r="V28" s="12"/>
      <c r="W28" s="12"/>
      <c r="X28" s="12"/>
      <c r="Y28" s="12"/>
      <c r="Z28" s="12"/>
      <c r="AA28" s="12"/>
      <c r="AB28" s="12"/>
      <c r="AC28" s="12"/>
      <c r="AD28" s="12"/>
      <c r="AE28" s="12"/>
    </row>
  </sheetData>
  <sheetProtection insertRows="0"/>
  <mergeCells count="50">
    <mergeCell ref="A8:B8"/>
    <mergeCell ref="A9:B9"/>
    <mergeCell ref="U5:V5"/>
    <mergeCell ref="C16:D16"/>
    <mergeCell ref="A10:B10"/>
    <mergeCell ref="A11:B11"/>
    <mergeCell ref="A12:B12"/>
    <mergeCell ref="A14:B14"/>
    <mergeCell ref="A15:B15"/>
    <mergeCell ref="A16:B16"/>
    <mergeCell ref="A13:B13"/>
    <mergeCell ref="C13:D13"/>
    <mergeCell ref="C14:D14"/>
    <mergeCell ref="C15:D15"/>
    <mergeCell ref="W5:X5"/>
    <mergeCell ref="U4:V4"/>
    <mergeCell ref="W4:X4"/>
    <mergeCell ref="C7:D7"/>
    <mergeCell ref="A4:B4"/>
    <mergeCell ref="A5:B5"/>
    <mergeCell ref="A6:B6"/>
    <mergeCell ref="A7:B7"/>
    <mergeCell ref="C4:D4"/>
    <mergeCell ref="C5:D5"/>
    <mergeCell ref="C6:D6"/>
    <mergeCell ref="J1:J2"/>
    <mergeCell ref="H1:H2"/>
    <mergeCell ref="C2:D2"/>
    <mergeCell ref="E1:E2"/>
    <mergeCell ref="F1:F2"/>
    <mergeCell ref="G1:G2"/>
    <mergeCell ref="I1:I2"/>
    <mergeCell ref="A1:D1"/>
    <mergeCell ref="A2:B3"/>
    <mergeCell ref="C3:D3"/>
    <mergeCell ref="AC1:AC2"/>
    <mergeCell ref="AD1:AD2"/>
    <mergeCell ref="W2:X2"/>
    <mergeCell ref="U1:X1"/>
    <mergeCell ref="Y1:Y2"/>
    <mergeCell ref="Z1:Z2"/>
    <mergeCell ref="AA1:AA2"/>
    <mergeCell ref="AB1:AB2"/>
    <mergeCell ref="U2:V3"/>
    <mergeCell ref="W3:X3"/>
    <mergeCell ref="C8:D8"/>
    <mergeCell ref="C9:D9"/>
    <mergeCell ref="C10:D10"/>
    <mergeCell ref="C11:D11"/>
    <mergeCell ref="C12:D1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Hinnakiri märts 2021</vt:lpstr>
      <vt:lpstr>Arvutustabel</vt:lpstr>
    </vt:vector>
  </TitlesOfParts>
  <Company>Keskkonnaministeeriumi Infotehnoloogiakeskus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Ave Jalakas</dc:creator>
  <cp:lastModifiedBy>Kasutaja</cp:lastModifiedBy>
  <dcterms:created xsi:type="dcterms:W3CDTF">2021-03-02T12:54:01Z</dcterms:created>
  <dcterms:modified xsi:type="dcterms:W3CDTF">2022-11-14T13:57:29Z</dcterms:modified>
</cp:coreProperties>
</file>